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4.xml" ContentType="application/vnd.ms-office.chartcolorstyle+xml"/>
  <Override PartName="/xl/charts/style4.xml" ContentType="application/vnd.ms-office.chartstyle+xml"/>
  <Override PartName="/xl/worksheets/sheet1.xml" ContentType="application/vnd.openxmlformats-officedocument.spreadsheetml.worksheet+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charts/colors3.xml" ContentType="application/vnd.ms-office.chartcolor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olors2.xml" ContentType="application/vnd.ms-office.chartcolorstyle+xml"/>
  <Override PartName="/xl/charts/chart3.xml" ContentType="application/vnd.openxmlformats-officedocument.drawingml.chart+xml"/>
  <Override PartName="/xl/charts/style2.xml" ContentType="application/vnd.ms-office.chartstyle+xml"/>
  <Override PartName="/xl/charts/chart2.xml" ContentType="application/vnd.openxmlformats-officedocument.drawingml.char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fermin.aguilar\Desktop\INFORME\Anexos informe\"/>
    </mc:Choice>
  </mc:AlternateContent>
  <xr:revisionPtr revIDLastSave="0" documentId="10_ncr:100000_{8FF39ACA-A0DC-4B65-8772-5F2D80C5A4CC}" xr6:coauthVersionLast="31" xr6:coauthVersionMax="31" xr10:uidLastSave="{00000000-0000-0000-0000-000000000000}"/>
  <bookViews>
    <workbookView xWindow="0" yWindow="0" windowWidth="20490" windowHeight="8115" xr2:uid="{00000000-000D-0000-FFFF-FFFF00000000}"/>
  </bookViews>
  <sheets>
    <sheet name="Anexo 9.1" sheetId="1" r:id="rId1"/>
    <sheet name="Gráfica 9.1" sheetId="2" state="hidden" r:id="rId2"/>
    <sheet name="Cuadro 9.1" sheetId="3" state="hidden" r:id="rId3"/>
    <sheet name="Gráfica 9.2" sheetId="4" state="hidden" r:id="rId4"/>
    <sheet name="Gráfica 9.3" sheetId="6" state="hidden" r:id="rId5"/>
    <sheet name="Gráfica 9.4" sheetId="7" state="hidden" r:id="rId6"/>
  </sheets>
  <externalReferences>
    <externalReference r:id="rId7"/>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7" l="1"/>
  <c r="D10" i="7"/>
  <c r="C10" i="7"/>
  <c r="B10" i="7"/>
  <c r="E9" i="7"/>
  <c r="D9" i="7"/>
  <c r="C9" i="7"/>
  <c r="B9" i="7"/>
  <c r="E8" i="7"/>
  <c r="D8" i="7"/>
  <c r="C8" i="7"/>
  <c r="B8" i="7"/>
  <c r="E7" i="7"/>
  <c r="D7" i="7"/>
  <c r="C7" i="7"/>
  <c r="B7" i="7"/>
</calcChain>
</file>

<file path=xl/sharedStrings.xml><?xml version="1.0" encoding="utf-8"?>
<sst xmlns="http://schemas.openxmlformats.org/spreadsheetml/2006/main" count="178" uniqueCount="113">
  <si>
    <t>Fecha</t>
  </si>
  <si>
    <t>Tipo de sesión</t>
  </si>
  <si>
    <t xml:space="preserve">Temáticas más relevantes de los acuerdos </t>
  </si>
  <si>
    <t>15 de diciembre de 2017</t>
  </si>
  <si>
    <t>Sesión Ordinaria 2017</t>
  </si>
  <si>
    <t>Acuerdo por el cual se aprueba el Programa Nacional de Transparencia y Acceso a la Información 2017-2021 (PROTAI).</t>
  </si>
  <si>
    <t>Acuerdo por el cual se turna a la Comisión de Protección de Datos Personales del SNT la primera propuesta del Programa Nacional de Protección de Datos Personales(PRONADATOS).</t>
  </si>
  <si>
    <t>Acuerdo por el cual se aprueban los Criterios Generales para la instrumentación de medidas compensatorias en el sector público del orden federal, estatal y municipal.</t>
  </si>
  <si>
    <t>Acuerdo por el que se aprueban las Disposiciones administrativas de carácter general para la elaboración, presentación y valoración de evaluaciones de impacto en la protección de datos personales.</t>
  </si>
  <si>
    <t>Acuerdo por el cual se turna a la Comisión de Protección de Datos Personales del SNT para su análisis los Lineamientos que establecen los parámetros, modalidades y procedimientos para garantizar el ejercicio del derecho a la portabilidad de datos personales.</t>
  </si>
  <si>
    <t>Acuerdo por el cual se aprueban las modificaciones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</si>
  <si>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mediante el cual se aprueba el posicionamiento del Consejo Nacional del Sistema Nacional de Transparencia, Acceso a la Información Pública y Protección de Datos Personales respecto de las implicaciones negativas que tendría la entrada en vigor de la Ley de Seguridad Interior.</t>
  </si>
  <si>
    <t>Acuerdo mediante el cual se aprueba el turnado del documento intitulado “Firma de Compromisos “Partidos Políticos 100% Transparentes” firmado por el INAI y partidos políticos, a la Comisión Jurídica, de Criterios y Resoluciones del SNT para su análisis y futura adopción por las entidades federativas.</t>
  </si>
  <si>
    <t>Acuerdo mediante el cual, de manera atenta y respetuosa a las soberanías locales, se solicita que las legislaturas y ejecutivos de las entidades federativas revisen la posibilidad de destinar recursos para subsidiar los requerimientos técnicos, materiales y humanos que permitan optimizar el funcionamiento de la Plataforma Nacional de Transparencia para los Organismos garantes y los sujetos obligados. Propuesto por la Comisión de Tecnologías de la Información y Plataforma Nacional de Transparencia del SNT.</t>
  </si>
  <si>
    <t>Acuerdo mediante el cual se aprueban las medidas para la implementación de mejoras del SIPOT en la Plataforma Nacional de Transparencia, así como la aplicación de la leyenda del periodo de inactividad del mismo.</t>
  </si>
  <si>
    <t>23 de enero de 2018</t>
  </si>
  <si>
    <t>Primera Sesión Extraordinaria 2018</t>
  </si>
  <si>
    <t>Acuerdo por el cual se aprueban los Lineamientos que establecen los parámetros, modalidades y procedimientos para garantizar el ejercicio del derecho a la portabilidad de datos personales.</t>
  </si>
  <si>
    <t>Acuerdo por el cual se aprueba el Programa Nacional de Protección de Datos Personales (PRONADATOS).</t>
  </si>
  <si>
    <t>Acuerdo del Grupo de Implementación del PRONADATOS</t>
  </si>
  <si>
    <t>Acuerdo por el cual se aprueba el Aviso de Privacidad que aparecerá en la Plataforma Nacional de Transparencia.</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</si>
  <si>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</si>
  <si>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28 de junio de 2018</t>
  </si>
  <si>
    <t>Primera Sesión Ordinaria 2018</t>
  </si>
  <si>
    <t>Acuerdo por el cual el Consejo Nacional aprueba la adopción del documento “Combate al tráfico ilícito del patrimonio documental”, presentado al Comité subsidiario de la convención de UNESCO de 1970, como criterios y buenas prácticas recomendables para los sujetos obligados.</t>
  </si>
  <si>
    <t>Acuerdo por el cual el Consejo Nacional aprueba la adopción del documento “Principios básicos sobre el papel de archiveros y gestores de documentos en la defensa de los derechos humanos”, como criterios y buenas prácticas recomendables para los sujetos obligados.</t>
  </si>
  <si>
    <t>Acuerdo por el cual el Consejo Nacional aprueba la adopción del documento “Declaración de la Ciudad de México suscrita por la Asociación Latinoamericana de Archivos y el Consejo Internacional de Archivos el 29 de noviembre de 2017 en el marco de la Conferencia Anual ALA-ICA 2017", como criterios y buenas prácticas recomendables para los sujetos obligados.</t>
  </si>
  <si>
    <t>Acuerdo por el cual se aprueba que el Consejo Nacional del Sistema Nacional de Transparencia emita un respetuoso exhorto a todas las instancias del Sistema Nacional de Transparencia, Acceso a la Información Púbica y Protección de Datos Personales para que observen los Lineamientos para la organización y conservación de archivos emitidos por el propio Sistema con la finalidad de promover la organización y preservación de la documentación generada, y se dé vista a la Comisión de Rendición de Cuentas para que realice los formatos de procesos de entrega-recepción.</t>
  </si>
  <si>
    <t>Acuerdo por el cual el Consejo Nacional aprueba enviar a todos los integrantes del Sistema Nacional de Transparencia las convocatorias y anexos de las sesiones.</t>
  </si>
  <si>
    <t>Acuerdo por el cual el Consejo Nacional aprueba participar en la consulta de Política Nacional Anticorrupción.</t>
  </si>
  <si>
    <t>Jueves 05 de octubre de 2017*</t>
  </si>
  <si>
    <t>Cuarta Sesión Extraordinaria 2017</t>
  </si>
  <si>
    <t>Acuerdo por el cual se tiene por presentado la primera versión de Programa Nacional de Transparencia y Acceso a la Información 2017-2021, y se turna a las Instancias del SNT para su análisis y efectos procedentes en términos de los lineamientos aplicables.</t>
  </si>
  <si>
    <t>Acuerdo por el cual se aprueban los Lineamientos para la elaboración, ejecución y evaluación del Programa Nacional de Protección de Datos Personales (PRONADATOS).</t>
  </si>
  <si>
    <t>Acuerdo por el cual se turna a la Comisión de Protección de Datos Personales del SNT, para su análisis, discusión y dictaminación los Lineamientos derivados de la Ley General de Protección de Datos Personales en Posesión de Sujetos Obligados.</t>
  </si>
  <si>
    <t>Acuerdo por el que se emiten los Criterios mínimos y metodología para el diseño y documentación de Políticas de Acceso a la Información, Transparencia Proactiva y Gobierno Abierto, así como su Catálogo como referente para los integrantes del Sistema Nacional de Transparencia, Acceso a la Información Pública y Protección de Datos Personales.</t>
  </si>
  <si>
    <t>Acuerdo por el que se emiten las Políticas de Gobierno Abierto y Transparencia Proactiva emitido por el Instituto Nacional de Transparencia, Acceso a la Información y Protección de Datos Personales como un instrumento de referencia para el cumplimiento de los artículos 56 y 59 de la Ley General de Transparencia y Acceso a la Información Pública.</t>
  </si>
  <si>
    <t>Acuerdo por el cual se aprueban los Lineamientos para la elección y/o reelección de Coordinaciones de Comisiones, de las Regiones y Coordinación de los Organismos Garantes de las entidades federativas.</t>
  </si>
  <si>
    <t>Acuerdo por el cual se aprueban los Lineamientos para la emisión de criterios de interpretación de resoluciones emitidas por los organismos garantes integrantes del Sistema Nacional de Transparencia, Acceso a la Información Pública y Protección de Datos Personales.</t>
  </si>
  <si>
    <t>* Esta sesión se reportó en el Informe anterior, no obstante, se incluye por corresponder al periodo que se informa.</t>
  </si>
  <si>
    <t>Anexo 9.1  Acuerdos tomados por el Consejo Nacional del Sistema Nacional de Transparencia, octubre 2016 - septiembre 2017</t>
  </si>
  <si>
    <t>Comisión</t>
  </si>
  <si>
    <t>Núm. de Integrantes</t>
  </si>
  <si>
    <t>Comisión de Protección de Datos Personales</t>
  </si>
  <si>
    <t>Comisión de Gobierno Abierto y de Transparencia Proactiva</t>
  </si>
  <si>
    <t>Comisión Jurídica, de Criterios y Resoluciones</t>
  </si>
  <si>
    <t>Comisión de Tecnología de la Información y Plataforma Nacional de Transparencia</t>
  </si>
  <si>
    <t>Comisión de Archivos y Gestión Documental</t>
  </si>
  <si>
    <t xml:space="preserve">Comisión de Asuntos de Entidades Federativas y Municipios </t>
  </si>
  <si>
    <t>Comisión de Rendición de Cuentas</t>
  </si>
  <si>
    <t>Comisión de Derechos Humanos, Equidad de Género e Inclusión Social</t>
  </si>
  <si>
    <t>Comisión de Indicadores, Evaluación e Investigación</t>
  </si>
  <si>
    <t>Comisión de Capacitación, Educación y Cultura</t>
  </si>
  <si>
    <t>Comisión de Vinculación, Promoción, Difusión y Comunicación Social</t>
  </si>
  <si>
    <t>Cuadro [9.1] Número y carácter de las sesiones de las Comisiones y Regiones del SNT, a septiembre 2018</t>
  </si>
  <si>
    <t>Instancia</t>
  </si>
  <si>
    <t>Número y tipo de sesión</t>
  </si>
  <si>
    <t>Total</t>
  </si>
  <si>
    <t>Ordinarias</t>
  </si>
  <si>
    <t>Extraordinaria</t>
  </si>
  <si>
    <t>---</t>
  </si>
  <si>
    <t>Comisión de Asuntos de Entidades Federativas y Municipios</t>
  </si>
  <si>
    <t>Comisiones Unidas</t>
  </si>
  <si>
    <t>Región Centro</t>
  </si>
  <si>
    <t>Región Centro-Occidente</t>
  </si>
  <si>
    <t>Región Norte</t>
  </si>
  <si>
    <t>Región Sureste</t>
  </si>
  <si>
    <t>FUENTE: INAI, Secretariado Ejecutivo del Sistema Nacional de Transparencia, Acceso a la Información Pública y Protección de Datos Personales. 27 de septiembre de 2018.</t>
  </si>
  <si>
    <t xml:space="preserve">*Conformada por la Comisión de Protección de Datos Personales y la Comisión de Tecnologías de la Información y Plataforma Nacional de Transparencia </t>
  </si>
  <si>
    <t>PROTAI</t>
  </si>
  <si>
    <t>PRONADATOS</t>
  </si>
  <si>
    <t>No. de líneas</t>
  </si>
  <si>
    <t>% de cobertura</t>
  </si>
  <si>
    <t>AGS</t>
  </si>
  <si>
    <t>AGN</t>
  </si>
  <si>
    <t>BC</t>
  </si>
  <si>
    <t>ASF</t>
  </si>
  <si>
    <t>BCS</t>
  </si>
  <si>
    <t>INAI</t>
  </si>
  <si>
    <t>CAMP</t>
  </si>
  <si>
    <t>INEGI</t>
  </si>
  <si>
    <t>CHIH</t>
  </si>
  <si>
    <t>Promedio</t>
  </si>
  <si>
    <t>CDMX</t>
  </si>
  <si>
    <t>CHIS</t>
  </si>
  <si>
    <t>Mediana</t>
  </si>
  <si>
    <t>QUERÉTARO</t>
  </si>
  <si>
    <t>COAH</t>
  </si>
  <si>
    <t>Máximo</t>
  </si>
  <si>
    <t>TAMAULIPAS</t>
  </si>
  <si>
    <t>COL</t>
  </si>
  <si>
    <t>Mínimo</t>
  </si>
  <si>
    <t>TLAXCALA</t>
  </si>
  <si>
    <t>DUR</t>
  </si>
  <si>
    <t>EDO MEX</t>
  </si>
  <si>
    <t>GRO</t>
  </si>
  <si>
    <t>GTO</t>
  </si>
  <si>
    <t>HGO</t>
  </si>
  <si>
    <t>JAL</t>
  </si>
  <si>
    <t>MICH</t>
  </si>
  <si>
    <t>MOR</t>
  </si>
  <si>
    <t>NAY</t>
  </si>
  <si>
    <t>NL</t>
  </si>
  <si>
    <t>OAX</t>
  </si>
  <si>
    <t>PUE</t>
  </si>
  <si>
    <t>QROO</t>
  </si>
  <si>
    <t>SIN</t>
  </si>
  <si>
    <t>SLP</t>
  </si>
  <si>
    <t>SON</t>
  </si>
  <si>
    <t>TAB</t>
  </si>
  <si>
    <t>VER</t>
  </si>
  <si>
    <t>YUC</t>
  </si>
  <si>
    <t>ZAC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</si>
</sst>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0" x14ac:knownFonts="1">
    <font>
      <sz val="11"/>
      <color theme="1"/>
      <name val="Calibri"/>
      <family val="2"/>
      <scheme val="minor"/>
    </font>
    <font>
      <sz val="8"/>
      <color theme="1"/>
      <name val="Arial"/>
      <family val="2"/>
    </font>
    <font>
      <b/>
      <sz val="11"/>
      <name val="Calibri"/>
      <family val="2"/>
      <scheme val="minor"/>
    </font>
    <font>
      <sz val="8"/>
      <color theme="1"/>
      <name val="Calibri"/>
      <family val="2"/>
      <scheme val="minor"/>
    </font>
    <font>
      <b/>
      <sz val="12"/>
      <color rgb="FF000000"/>
      <name val="Arial"/>
      <family val="2"/>
    </font>
    <font>
      <sz val="12"/>
      <color rgb="FF000000"/>
      <name val="Arial"/>
      <family val="2"/>
    </font>
    <font>
      <sz val="7"/>
      <color rgb="FF000000"/>
      <name val="Arial"/>
      <family val="2"/>
    </font>
    <font>
      <sz val="11"/>
      <color theme="1"/>
      <name val="Calibri"/>
      <family val="2"/>
      <scheme val="minor"/>
    </font>
    <font>
      <b/>
      <sz val="11"/>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theme="4" tint="0.79998168889431442"/>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style="medium">
        <color rgb="FFBFBFBF"/>
      </left>
      <right/>
      <top/>
      <bottom/>
      <diagonal/>
    </border>
    <border>
      <left/>
      <right style="medium">
        <color rgb="FFBFBFBF"/>
      </right>
      <top/>
      <bottom/>
      <diagonal/>
    </border>
    <border>
      <left style="medium">
        <color rgb="FFBFBFBF"/>
      </left>
      <right/>
      <top/>
      <bottom style="medium">
        <color rgb="FFBFBFBF"/>
      </bottom>
      <diagonal/>
    </border>
    <border>
      <left/>
      <right/>
      <top/>
      <bottom style="medium">
        <color rgb="FFBFBFBF"/>
      </bottom>
      <diagonal/>
    </border>
    <border>
      <left/>
      <right/>
      <top/>
      <bottom style="thin">
        <color theme="4" tint="0.39997558519241921"/>
      </bottom>
      <diagonal/>
    </border>
  </borders>
  <cellStyleXfs count="2">
    <xf numFmtId="0" fontId="0" fillId="0" borderId="0"/>
    <xf numFmtId="9" fontId="7" fillId="0" borderId="0" applyFont="0" applyFill="0" applyBorder="0" applyAlignment="0" applyProtection="0"/>
  </cellStyleXfs>
  <cellXfs count="63">
    <xf numFmtId="0" fontId="0" fillId="0" borderId="0" xfId="0"/>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xf numFmtId="0" fontId="0" fillId="2" borderId="0" xfId="0" applyFill="1" applyAlignment="1">
      <alignment horizontal="center" vertical="center"/>
    </xf>
    <xf numFmtId="0" fontId="0" fillId="3" borderId="0" xfId="0" applyFill="1" applyAlignment="1">
      <alignment horizontal="center" vertical="center" wrapText="1"/>
    </xf>
    <xf numFmtId="0" fontId="0" fillId="3" borderId="0" xfId="0" applyFill="1" applyAlignment="1">
      <alignment horizontal="center" vertical="center"/>
    </xf>
    <xf numFmtId="0" fontId="0" fillId="4" borderId="0" xfId="0" applyFill="1" applyAlignment="1">
      <alignment horizontal="center" vertical="center" wrapText="1"/>
    </xf>
    <xf numFmtId="0" fontId="0" fillId="4" borderId="0" xfId="0" applyFill="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Alignment="1">
      <alignment horizontal="center"/>
    </xf>
    <xf numFmtId="0" fontId="0" fillId="0" borderId="0" xfId="0" applyAlignment="1"/>
    <xf numFmtId="0" fontId="9" fillId="0" borderId="0" xfId="0" applyFont="1" applyAlignment="1">
      <alignment horizontal="center" vertical="center"/>
    </xf>
    <xf numFmtId="0" fontId="8" fillId="5" borderId="25" xfId="0" applyFont="1" applyFill="1" applyBorder="1" applyAlignment="1">
      <alignment horizontal="center" vertical="center"/>
    </xf>
    <xf numFmtId="10" fontId="0" fillId="0" borderId="0" xfId="1" applyNumberFormat="1" applyFont="1" applyAlignment="1">
      <alignment horizontal="center"/>
    </xf>
    <xf numFmtId="3" fontId="0" fillId="0" borderId="0" xfId="1" applyNumberFormat="1" applyFont="1" applyAlignment="1">
      <alignment horizontal="center"/>
    </xf>
    <xf numFmtId="0" fontId="8" fillId="5" borderId="25" xfId="0" applyFont="1" applyFill="1" applyBorder="1"/>
    <xf numFmtId="10" fontId="0" fillId="0" borderId="0" xfId="1" applyNumberFormat="1" applyFont="1"/>
    <xf numFmtId="3" fontId="0" fillId="0" borderId="0" xfId="0" applyNumberFormat="1" applyAlignment="1">
      <alignment horizontal="center"/>
    </xf>
    <xf numFmtId="0" fontId="8" fillId="5" borderId="0" xfId="0" applyFont="1" applyFill="1" applyBorder="1"/>
    <xf numFmtId="13" fontId="0" fillId="0" borderId="0" xfId="1" applyNumberFormat="1" applyFont="1"/>
    <xf numFmtId="3" fontId="0" fillId="0" borderId="0" xfId="0" applyNumberFormat="1"/>
    <xf numFmtId="0" fontId="8" fillId="0" borderId="0" xfId="0" applyFont="1" applyFill="1" applyBorder="1" applyAlignment="1">
      <alignment horizontal="center"/>
    </xf>
    <xf numFmtId="0" fontId="0" fillId="0" borderId="0" xfId="0" applyFill="1" applyAlignment="1">
      <alignment horizontal="center"/>
    </xf>
    <xf numFmtId="164" fontId="0" fillId="0" borderId="0" xfId="1" applyNumberFormat="1" applyFont="1" applyAlignment="1">
      <alignment horizontal="center"/>
    </xf>
    <xf numFmtId="164" fontId="0" fillId="0" borderId="0" xfId="0" applyNumberFormat="1" applyAlignment="1">
      <alignment horizontal="center"/>
    </xf>
    <xf numFmtId="9" fontId="0" fillId="0" borderId="0" xfId="1" applyFont="1" applyAlignment="1">
      <alignment horizontal="center"/>
    </xf>
    <xf numFmtId="0" fontId="8" fillId="5" borderId="0" xfId="0" applyFont="1" applyFill="1" applyBorder="1" applyAlignment="1">
      <alignment horizontal="center"/>
    </xf>
    <xf numFmtId="165" fontId="0" fillId="0" borderId="0" xfId="0" applyNumberFormat="1" applyAlignment="1">
      <alignment horizontal="center"/>
    </xf>
    <xf numFmtId="164" fontId="0" fillId="0" borderId="0" xfId="0" applyNumberFormat="1"/>
    <xf numFmtId="0" fontId="0" fillId="0" borderId="0" xfId="0" applyNumberFormat="1" applyAlignment="1">
      <alignment horizontal="center"/>
    </xf>
    <xf numFmtId="9" fontId="0" fillId="0" borderId="0" xfId="0" applyNumberFormat="1" applyAlignment="1">
      <alignment horizontal="center"/>
    </xf>
    <xf numFmtId="9" fontId="0" fillId="0" borderId="0" xfId="0" applyNumberForma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17"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0" xfId="0" applyFont="1" applyBorder="1" applyAlignment="1">
      <alignment vertical="center" wrapText="1"/>
    </xf>
    <xf numFmtId="0" fontId="6" fillId="0" borderId="22" xfId="0" applyFont="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'Gráfica 9.1'!$B$1</c:f>
              <c:strCache>
                <c:ptCount val="1"/>
                <c:pt idx="0">
                  <c:v>Núm. de Integrantes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 9.1'!$A$2:$A$12</c:f>
              <c:strCache>
                <c:ptCount val="11"/>
                <c:pt idx="0">
                  <c:v>Comisión de Protección de Datos Personales</c:v>
                </c:pt>
                <c:pt idx="1">
                  <c:v>Comisión de Gobierno Abierto y de Transparencia Proactiva</c:v>
                </c:pt>
                <c:pt idx="2">
                  <c:v>Comisión Jurídica, de Criterios y Resoluciones</c:v>
                </c:pt>
                <c:pt idx="3">
                  <c:v>Comisión de Tecnología de la Información y Plataforma Nacional de Transparencia</c:v>
                </c:pt>
                <c:pt idx="4">
                  <c:v>Comisión de Archivos y Gestión Documental</c:v>
                </c:pt>
                <c:pt idx="5">
                  <c:v>Comisión de Asuntos de Entidades Federativas y Municipios </c:v>
                </c:pt>
                <c:pt idx="6">
                  <c:v>Comisión de Rendición de Cuentas</c:v>
                </c:pt>
                <c:pt idx="7">
                  <c:v>Comisión de Derechos Humanos, Equidad de Género e Inclusión Social</c:v>
                </c:pt>
                <c:pt idx="8">
                  <c:v>Comisión de Indicadores, Evaluación e Investigación</c:v>
                </c:pt>
                <c:pt idx="9">
                  <c:v>Comisión de Capacitación, Educación y Cultura</c:v>
                </c:pt>
                <c:pt idx="10">
                  <c:v>Comisión de Vinculación, Promoción, Difusión y Comunicación Social</c:v>
                </c:pt>
              </c:strCache>
            </c:strRef>
          </c:cat>
          <c:val>
            <c:numRef>
              <c:f>'Gráfica 9.1'!$B$2:$B$12</c:f>
              <c:numCache>
                <c:formatCode>General</c:formatCode>
                <c:ptCount val="11"/>
                <c:pt idx="0">
                  <c:v>50</c:v>
                </c:pt>
                <c:pt idx="1">
                  <c:v>47</c:v>
                </c:pt>
                <c:pt idx="2">
                  <c:v>39</c:v>
                </c:pt>
                <c:pt idx="3">
                  <c:v>35</c:v>
                </c:pt>
                <c:pt idx="4">
                  <c:v>34</c:v>
                </c:pt>
                <c:pt idx="5">
                  <c:v>25</c:v>
                </c:pt>
                <c:pt idx="6">
                  <c:v>25</c:v>
                </c:pt>
                <c:pt idx="7">
                  <c:v>24</c:v>
                </c:pt>
                <c:pt idx="8">
                  <c:v>22</c:v>
                </c:pt>
                <c:pt idx="9">
                  <c:v>19</c:v>
                </c:pt>
                <c:pt idx="10">
                  <c:v>16</c:v>
                </c:pt>
              </c:numCache>
            </c:numRef>
          </c:val>
          <c:extLst>
            <c:ext xmlns:c16="http://schemas.microsoft.com/office/drawing/2014/chart" uri="{C3380CC4-5D6E-409C-BE32-E72D297353CC}">
              <c16:uniqueId val="{00000000-6984-453A-AEE9-1C6E81C7FDFF}"/>
            </c:ext>
          </c:extLst>
        </c:ser>
        <c:dLbls>
          <c:dLblPos val="outEnd"/>
          <c:showLegendKey val="0"/>
          <c:showVal val="1"/>
          <c:showCatName val="0"/>
          <c:showSerName val="0"/>
          <c:showPercent val="0"/>
          <c:showBubbleSize val="0"/>
        </c:dLbls>
        <c:gapWidth val="219"/>
        <c:overlap val="-27"/>
        <c:axId val="2095661119"/>
        <c:axId val="2091240479"/>
      </c:barChart>
      <c:catAx>
        <c:axId val="2095661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1240479"/>
        <c:crosses val="autoZero"/>
        <c:auto val="1"/>
        <c:lblAlgn val="ctr"/>
        <c:lblOffset val="100"/>
        <c:noMultiLvlLbl val="0"/>
      </c:catAx>
      <c:valAx>
        <c:axId val="209124047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56611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[1]JASM!$B$1:$B$2</c:f>
              <c:strCache>
                <c:ptCount val="1"/>
                <c:pt idx="0">
                  <c:v>PROTAI No. de líneas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[1]JASM!$A$3:$A$30</c:f>
              <c:strCache>
                <c:ptCount val="28"/>
                <c:pt idx="0">
                  <c:v>AGS</c:v>
                </c:pt>
                <c:pt idx="1">
                  <c:v>BC</c:v>
                </c:pt>
                <c:pt idx="2">
                  <c:v>BCS</c:v>
                </c:pt>
                <c:pt idx="3">
                  <c:v>CAMP</c:v>
                </c:pt>
                <c:pt idx="4">
                  <c:v>CHIH</c:v>
                </c:pt>
                <c:pt idx="5">
                  <c:v>CHIS</c:v>
                </c:pt>
                <c:pt idx="6">
                  <c:v>COAH</c:v>
                </c:pt>
                <c:pt idx="7">
                  <c:v>COL</c:v>
                </c:pt>
                <c:pt idx="8">
                  <c:v>DUR</c:v>
                </c:pt>
                <c:pt idx="9">
                  <c:v>EDO MEX</c:v>
                </c:pt>
                <c:pt idx="10">
                  <c:v>GRO</c:v>
                </c:pt>
                <c:pt idx="11">
                  <c:v>GTO</c:v>
                </c:pt>
                <c:pt idx="12">
                  <c:v>HGO</c:v>
                </c:pt>
                <c:pt idx="13">
                  <c:v>JAL</c:v>
                </c:pt>
                <c:pt idx="14">
                  <c:v>MICH</c:v>
                </c:pt>
                <c:pt idx="15">
                  <c:v>MOR</c:v>
                </c:pt>
                <c:pt idx="16">
                  <c:v>NAY</c:v>
                </c:pt>
                <c:pt idx="17">
                  <c:v>NL</c:v>
                </c:pt>
                <c:pt idx="18">
                  <c:v>OAX</c:v>
                </c:pt>
                <c:pt idx="19">
                  <c:v>PUE</c:v>
                </c:pt>
                <c:pt idx="20">
                  <c:v>QROO</c:v>
                </c:pt>
                <c:pt idx="21">
                  <c:v>SIN</c:v>
                </c:pt>
                <c:pt idx="22">
                  <c:v>SLP</c:v>
                </c:pt>
                <c:pt idx="23">
                  <c:v>SON</c:v>
                </c:pt>
                <c:pt idx="24">
                  <c:v>TAB</c:v>
                </c:pt>
                <c:pt idx="25">
                  <c:v>VER</c:v>
                </c:pt>
                <c:pt idx="26">
                  <c:v>YUC</c:v>
                </c:pt>
                <c:pt idx="27">
                  <c:v>ZAC</c:v>
                </c:pt>
              </c:strCache>
            </c:strRef>
          </c:cat>
          <c:val>
            <c:numRef>
              <c:f>[1]JASM!$B$3:$B$30</c:f>
              <c:numCache>
                <c:formatCode>General</c:formatCode>
                <c:ptCount val="28"/>
                <c:pt idx="0">
                  <c:v>3</c:v>
                </c:pt>
                <c:pt idx="1">
                  <c:v>11</c:v>
                </c:pt>
                <c:pt idx="2">
                  <c:v>10</c:v>
                </c:pt>
                <c:pt idx="3">
                  <c:v>7</c:v>
                </c:pt>
                <c:pt idx="4">
                  <c:v>39</c:v>
                </c:pt>
                <c:pt idx="5">
                  <c:v>2</c:v>
                </c:pt>
                <c:pt idx="6">
                  <c:v>7</c:v>
                </c:pt>
                <c:pt idx="7">
                  <c:v>4</c:v>
                </c:pt>
                <c:pt idx="8">
                  <c:v>26</c:v>
                </c:pt>
                <c:pt idx="9">
                  <c:v>11</c:v>
                </c:pt>
                <c:pt idx="10">
                  <c:v>23</c:v>
                </c:pt>
                <c:pt idx="11">
                  <c:v>25</c:v>
                </c:pt>
                <c:pt idx="12">
                  <c:v>2</c:v>
                </c:pt>
                <c:pt idx="13">
                  <c:v>12</c:v>
                </c:pt>
                <c:pt idx="14">
                  <c:v>12</c:v>
                </c:pt>
                <c:pt idx="15">
                  <c:v>51</c:v>
                </c:pt>
                <c:pt idx="16">
                  <c:v>3</c:v>
                </c:pt>
                <c:pt idx="17">
                  <c:v>20</c:v>
                </c:pt>
                <c:pt idx="18">
                  <c:v>54</c:v>
                </c:pt>
                <c:pt idx="19">
                  <c:v>51</c:v>
                </c:pt>
                <c:pt idx="20">
                  <c:v>20</c:v>
                </c:pt>
                <c:pt idx="21">
                  <c:v>14</c:v>
                </c:pt>
                <c:pt idx="22">
                  <c:v>16</c:v>
                </c:pt>
                <c:pt idx="23">
                  <c:v>12</c:v>
                </c:pt>
                <c:pt idx="24">
                  <c:v>33</c:v>
                </c:pt>
                <c:pt idx="25">
                  <c:v>6</c:v>
                </c:pt>
                <c:pt idx="26">
                  <c:v>6</c:v>
                </c:pt>
                <c:pt idx="27">
                  <c:v>30</c:v>
                </c:pt>
              </c:numCache>
            </c:numRef>
          </c:val>
          <c:extLst>
            <c:ext xmlns:c16="http://schemas.microsoft.com/office/drawing/2014/chart" uri="{C3380CC4-5D6E-409C-BE32-E72D297353CC}">
              <c16:uniqueId val="{00000000-FBD0-452C-A3A9-7BA9A1CBFCBF}"/>
            </c:ext>
          </c:extLst>
        </c:ser>
        <c:ser>
          <c:idx val="1"/>
          <c:order val="1"/>
          <c:tx>
            <c:strRef>
              <c:f>[1]JASM!$C$1:$C$2</c:f>
              <c:strCache>
                <c:ptCount val="1"/>
                <c:pt idx="0">
                  <c:v>PRONADATOS No. de líneas</c:v>
                </c:pt>
              </c:strCache>
            </c:strRef>
          </c:tx>
          <c:spPr>
            <a:solidFill>
              <a:schemeClr val="accent2"/>
            </a:solidFill>
            <a:ln>
              <a:noFill/>
            </a:ln>
            <a:effectLst/>
          </c:spPr>
          <c:invertIfNegative val="0"/>
          <c:dLbls>
            <c:dLbl>
              <c:idx val="13"/>
              <c:layout>
                <c:manualLayout>
                  <c:x val="5.2292468896274801E-3"/>
                  <c:y val="1.723209185383387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D0-452C-A3A9-7BA9A1CBFCBF}"/>
                </c:ext>
              </c:extLst>
            </c:dLbl>
            <c:dLbl>
              <c:idx val="23"/>
              <c:layout>
                <c:manualLayout>
                  <c:x val="0"/>
                  <c:y val="1.7232091853833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D0-452C-A3A9-7BA9A1CBFC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[1]JASM!$A$3:$A$30</c:f>
              <c:strCache>
                <c:ptCount val="28"/>
                <c:pt idx="0">
                  <c:v>AGS</c:v>
                </c:pt>
                <c:pt idx="1">
                  <c:v>BC</c:v>
                </c:pt>
                <c:pt idx="2">
                  <c:v>BCS</c:v>
                </c:pt>
                <c:pt idx="3">
                  <c:v>CAMP</c:v>
                </c:pt>
                <c:pt idx="4">
                  <c:v>CHIH</c:v>
                </c:pt>
                <c:pt idx="5">
                  <c:v>CHIS</c:v>
                </c:pt>
                <c:pt idx="6">
                  <c:v>COAH</c:v>
                </c:pt>
                <c:pt idx="7">
                  <c:v>COL</c:v>
                </c:pt>
                <c:pt idx="8">
                  <c:v>DUR</c:v>
                </c:pt>
                <c:pt idx="9">
                  <c:v>EDO MEX</c:v>
                </c:pt>
                <c:pt idx="10">
                  <c:v>GRO</c:v>
                </c:pt>
                <c:pt idx="11">
                  <c:v>GTO</c:v>
                </c:pt>
                <c:pt idx="12">
                  <c:v>HGO</c:v>
                </c:pt>
                <c:pt idx="13">
                  <c:v>JAL</c:v>
                </c:pt>
                <c:pt idx="14">
                  <c:v>MICH</c:v>
                </c:pt>
                <c:pt idx="15">
                  <c:v>MOR</c:v>
                </c:pt>
                <c:pt idx="16">
                  <c:v>NAY</c:v>
                </c:pt>
                <c:pt idx="17">
                  <c:v>NL</c:v>
                </c:pt>
                <c:pt idx="18">
                  <c:v>OAX</c:v>
                </c:pt>
                <c:pt idx="19">
                  <c:v>PUE</c:v>
                </c:pt>
                <c:pt idx="20">
                  <c:v>QROO</c:v>
                </c:pt>
                <c:pt idx="21">
                  <c:v>SIN</c:v>
                </c:pt>
                <c:pt idx="22">
                  <c:v>SLP</c:v>
                </c:pt>
                <c:pt idx="23">
                  <c:v>SON</c:v>
                </c:pt>
                <c:pt idx="24">
                  <c:v>TAB</c:v>
                </c:pt>
                <c:pt idx="25">
                  <c:v>VER</c:v>
                </c:pt>
                <c:pt idx="26">
                  <c:v>YUC</c:v>
                </c:pt>
                <c:pt idx="27">
                  <c:v>ZAC</c:v>
                </c:pt>
              </c:strCache>
            </c:strRef>
          </c:cat>
          <c:val>
            <c:numRef>
              <c:f>[1]JASM!$C$3:$C$30</c:f>
              <c:numCache>
                <c:formatCode>General</c:formatCode>
                <c:ptCount val="28"/>
                <c:pt idx="0">
                  <c:v>1</c:v>
                </c:pt>
                <c:pt idx="1">
                  <c:v>3</c:v>
                </c:pt>
                <c:pt idx="2">
                  <c:v>3</c:v>
                </c:pt>
                <c:pt idx="3">
                  <c:v>4</c:v>
                </c:pt>
                <c:pt idx="4">
                  <c:v>44</c:v>
                </c:pt>
                <c:pt idx="5">
                  <c:v>2</c:v>
                </c:pt>
                <c:pt idx="6">
                  <c:v>17</c:v>
                </c:pt>
                <c:pt idx="7">
                  <c:v>3</c:v>
                </c:pt>
                <c:pt idx="8">
                  <c:v>14</c:v>
                </c:pt>
                <c:pt idx="9">
                  <c:v>22</c:v>
                </c:pt>
                <c:pt idx="10">
                  <c:v>14</c:v>
                </c:pt>
                <c:pt idx="11">
                  <c:v>16</c:v>
                </c:pt>
                <c:pt idx="12">
                  <c:v>1</c:v>
                </c:pt>
                <c:pt idx="13">
                  <c:v>10</c:v>
                </c:pt>
                <c:pt idx="14">
                  <c:v>24</c:v>
                </c:pt>
                <c:pt idx="15">
                  <c:v>119</c:v>
                </c:pt>
                <c:pt idx="16">
                  <c:v>3</c:v>
                </c:pt>
                <c:pt idx="17">
                  <c:v>8</c:v>
                </c:pt>
                <c:pt idx="18">
                  <c:v>26</c:v>
                </c:pt>
                <c:pt idx="19">
                  <c:v>35</c:v>
                </c:pt>
                <c:pt idx="20">
                  <c:v>11</c:v>
                </c:pt>
                <c:pt idx="21">
                  <c:v>3</c:v>
                </c:pt>
                <c:pt idx="22">
                  <c:v>7</c:v>
                </c:pt>
                <c:pt idx="23">
                  <c:v>4</c:v>
                </c:pt>
                <c:pt idx="24">
                  <c:v>8</c:v>
                </c:pt>
                <c:pt idx="25">
                  <c:v>9</c:v>
                </c:pt>
                <c:pt idx="26">
                  <c:v>2</c:v>
                </c:pt>
                <c:pt idx="27">
                  <c:v>22</c:v>
                </c:pt>
              </c:numCache>
            </c:numRef>
          </c:val>
          <c:extLst>
            <c:ext xmlns:c16="http://schemas.microsoft.com/office/drawing/2014/chart" uri="{C3380CC4-5D6E-409C-BE32-E72D297353CC}">
              <c16:uniqueId val="{00000003-FBD0-452C-A3A9-7BA9A1CBFCBF}"/>
            </c:ext>
          </c:extLst>
        </c:ser>
        <c:dLbls>
          <c:dLblPos val="outEnd"/>
          <c:showLegendKey val="0"/>
          <c:showVal val="1"/>
          <c:showCatName val="0"/>
          <c:showSerName val="0"/>
          <c:showPercent val="0"/>
          <c:showBubbleSize val="0"/>
        </c:dLbls>
        <c:gapWidth val="219"/>
        <c:overlap val="-27"/>
        <c:axId val="1639658192"/>
        <c:axId val="1639659280"/>
      </c:barChart>
      <c:catAx>
        <c:axId val="163965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9659280"/>
        <c:crosses val="autoZero"/>
        <c:auto val="1"/>
        <c:lblAlgn val="ctr"/>
        <c:lblOffset val="100"/>
        <c:noMultiLvlLbl val="0"/>
      </c:catAx>
      <c:valAx>
        <c:axId val="1639659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9658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[1]JASM!$E$1:$E$2</c:f>
              <c:strCache>
                <c:ptCount val="1"/>
                <c:pt idx="0">
                  <c:v>PROTAI % de cobertura</c:v>
                </c:pt>
              </c:strCache>
            </c:strRef>
          </c:tx>
          <c:spPr>
            <a:solidFill>
              <a:schemeClr val="accent1"/>
            </a:solidFill>
            <a:ln>
              <a:noFill/>
            </a:ln>
            <a:effectLst/>
          </c:spPr>
          <c:invertIfNegative val="0"/>
          <c:cat>
            <c:strRef>
              <c:f>[1]JASM!$D$3:$D$30</c:f>
              <c:strCache>
                <c:ptCount val="28"/>
                <c:pt idx="0">
                  <c:v>AGS</c:v>
                </c:pt>
                <c:pt idx="1">
                  <c:v>BC</c:v>
                </c:pt>
                <c:pt idx="2">
                  <c:v>BCS</c:v>
                </c:pt>
                <c:pt idx="3">
                  <c:v>CAMP</c:v>
                </c:pt>
                <c:pt idx="4">
                  <c:v>CHIH</c:v>
                </c:pt>
                <c:pt idx="5">
                  <c:v>CHIS</c:v>
                </c:pt>
                <c:pt idx="6">
                  <c:v>COAH</c:v>
                </c:pt>
                <c:pt idx="7">
                  <c:v>COL</c:v>
                </c:pt>
                <c:pt idx="8">
                  <c:v>DUR</c:v>
                </c:pt>
                <c:pt idx="9">
                  <c:v>EDO MEX</c:v>
                </c:pt>
                <c:pt idx="10">
                  <c:v>GRO</c:v>
                </c:pt>
                <c:pt idx="11">
                  <c:v>GTO</c:v>
                </c:pt>
                <c:pt idx="12">
                  <c:v>HGO</c:v>
                </c:pt>
                <c:pt idx="13">
                  <c:v>JAL</c:v>
                </c:pt>
                <c:pt idx="14">
                  <c:v>MICH</c:v>
                </c:pt>
                <c:pt idx="15">
                  <c:v>MOR</c:v>
                </c:pt>
                <c:pt idx="16">
                  <c:v>NAY</c:v>
                </c:pt>
                <c:pt idx="17">
                  <c:v>NL</c:v>
                </c:pt>
                <c:pt idx="18">
                  <c:v>OAX</c:v>
                </c:pt>
                <c:pt idx="19">
                  <c:v>PUE</c:v>
                </c:pt>
                <c:pt idx="20">
                  <c:v>QROO</c:v>
                </c:pt>
                <c:pt idx="21">
                  <c:v>SIN</c:v>
                </c:pt>
                <c:pt idx="22">
                  <c:v>SLP</c:v>
                </c:pt>
                <c:pt idx="23">
                  <c:v>SON</c:v>
                </c:pt>
                <c:pt idx="24">
                  <c:v>TAB</c:v>
                </c:pt>
                <c:pt idx="25">
                  <c:v>VER</c:v>
                </c:pt>
                <c:pt idx="26">
                  <c:v>YUC</c:v>
                </c:pt>
                <c:pt idx="27">
                  <c:v>ZAC</c:v>
                </c:pt>
              </c:strCache>
            </c:strRef>
          </c:cat>
          <c:val>
            <c:numRef>
              <c:f>[1]JASM!$E$3:$E$30</c:f>
              <c:numCache>
                <c:formatCode>General</c:formatCode>
                <c:ptCount val="28"/>
                <c:pt idx="0">
                  <c:v>2.564102564102564E-2</c:v>
                </c:pt>
                <c:pt idx="1">
                  <c:v>9.4017094017094016E-2</c:v>
                </c:pt>
                <c:pt idx="2">
                  <c:v>8.5470085470085472E-2</c:v>
                </c:pt>
                <c:pt idx="3">
                  <c:v>5.9829059829059832E-2</c:v>
                </c:pt>
                <c:pt idx="4">
                  <c:v>0.33333333333333331</c:v>
                </c:pt>
                <c:pt idx="5">
                  <c:v>1.7094017094017096E-2</c:v>
                </c:pt>
                <c:pt idx="6">
                  <c:v>5.9829059829059832E-2</c:v>
                </c:pt>
                <c:pt idx="7">
                  <c:v>3.4188034188034191E-2</c:v>
                </c:pt>
                <c:pt idx="8">
                  <c:v>0.22222222222222221</c:v>
                </c:pt>
                <c:pt idx="9">
                  <c:v>9.4017094017094016E-2</c:v>
                </c:pt>
                <c:pt idx="10">
                  <c:v>0.19658119658119658</c:v>
                </c:pt>
                <c:pt idx="11">
                  <c:v>0.21367521367521367</c:v>
                </c:pt>
                <c:pt idx="12">
                  <c:v>1.7094017094017096E-2</c:v>
                </c:pt>
                <c:pt idx="13">
                  <c:v>0.10256410256410256</c:v>
                </c:pt>
                <c:pt idx="14">
                  <c:v>0.10256410256410256</c:v>
                </c:pt>
                <c:pt idx="15">
                  <c:v>0.4358974358974359</c:v>
                </c:pt>
                <c:pt idx="16">
                  <c:v>2.564102564102564E-2</c:v>
                </c:pt>
                <c:pt idx="17">
                  <c:v>0.17094017094017094</c:v>
                </c:pt>
                <c:pt idx="18">
                  <c:v>0.46153846153846156</c:v>
                </c:pt>
                <c:pt idx="19">
                  <c:v>0.4358974358974359</c:v>
                </c:pt>
                <c:pt idx="20">
                  <c:v>0.17094017094017094</c:v>
                </c:pt>
                <c:pt idx="21">
                  <c:v>0.11965811965811966</c:v>
                </c:pt>
                <c:pt idx="22">
                  <c:v>0.13675213675213677</c:v>
                </c:pt>
                <c:pt idx="23">
                  <c:v>0.10256410256410256</c:v>
                </c:pt>
                <c:pt idx="24">
                  <c:v>0.28205128205128205</c:v>
                </c:pt>
                <c:pt idx="25">
                  <c:v>5.128205128205128E-2</c:v>
                </c:pt>
                <c:pt idx="26">
                  <c:v>5.128205128205128E-2</c:v>
                </c:pt>
                <c:pt idx="27">
                  <c:v>0.25641025641025639</c:v>
                </c:pt>
              </c:numCache>
            </c:numRef>
          </c:val>
          <c:extLst>
            <c:ext xmlns:c16="http://schemas.microsoft.com/office/drawing/2014/chart" uri="{C3380CC4-5D6E-409C-BE32-E72D297353CC}">
              <c16:uniqueId val="{00000000-9744-41E4-B568-8EEFB0485917}"/>
            </c:ext>
          </c:extLst>
        </c:ser>
        <c:ser>
          <c:idx val="1"/>
          <c:order val="1"/>
          <c:tx>
            <c:strRef>
              <c:f>[1]JASM!$F$1:$F$2</c:f>
              <c:strCache>
                <c:ptCount val="1"/>
                <c:pt idx="0">
                  <c:v>PRONADATOS % de cobertura</c:v>
                </c:pt>
              </c:strCache>
            </c:strRef>
          </c:tx>
          <c:spPr>
            <a:solidFill>
              <a:schemeClr val="accent2"/>
            </a:solidFill>
            <a:ln>
              <a:noFill/>
            </a:ln>
            <a:effectLst/>
          </c:spPr>
          <c:invertIfNegative val="0"/>
          <c:cat>
            <c:strRef>
              <c:f>[1]JASM!$D$3:$D$30</c:f>
              <c:strCache>
                <c:ptCount val="28"/>
                <c:pt idx="0">
                  <c:v>AGS</c:v>
                </c:pt>
                <c:pt idx="1">
                  <c:v>BC</c:v>
                </c:pt>
                <c:pt idx="2">
                  <c:v>BCS</c:v>
                </c:pt>
                <c:pt idx="3">
                  <c:v>CAMP</c:v>
                </c:pt>
                <c:pt idx="4">
                  <c:v>CHIH</c:v>
                </c:pt>
                <c:pt idx="5">
                  <c:v>CHIS</c:v>
                </c:pt>
                <c:pt idx="6">
                  <c:v>COAH</c:v>
                </c:pt>
                <c:pt idx="7">
                  <c:v>COL</c:v>
                </c:pt>
                <c:pt idx="8">
                  <c:v>DUR</c:v>
                </c:pt>
                <c:pt idx="9">
                  <c:v>EDO MEX</c:v>
                </c:pt>
                <c:pt idx="10">
                  <c:v>GRO</c:v>
                </c:pt>
                <c:pt idx="11">
                  <c:v>GTO</c:v>
                </c:pt>
                <c:pt idx="12">
                  <c:v>HGO</c:v>
                </c:pt>
                <c:pt idx="13">
                  <c:v>JAL</c:v>
                </c:pt>
                <c:pt idx="14">
                  <c:v>MICH</c:v>
                </c:pt>
                <c:pt idx="15">
                  <c:v>MOR</c:v>
                </c:pt>
                <c:pt idx="16">
                  <c:v>NAY</c:v>
                </c:pt>
                <c:pt idx="17">
                  <c:v>NL</c:v>
                </c:pt>
                <c:pt idx="18">
                  <c:v>OAX</c:v>
                </c:pt>
                <c:pt idx="19">
                  <c:v>PUE</c:v>
                </c:pt>
                <c:pt idx="20">
                  <c:v>QROO</c:v>
                </c:pt>
                <c:pt idx="21">
                  <c:v>SIN</c:v>
                </c:pt>
                <c:pt idx="22">
                  <c:v>SLP</c:v>
                </c:pt>
                <c:pt idx="23">
                  <c:v>SON</c:v>
                </c:pt>
                <c:pt idx="24">
                  <c:v>TAB</c:v>
                </c:pt>
                <c:pt idx="25">
                  <c:v>VER</c:v>
                </c:pt>
                <c:pt idx="26">
                  <c:v>YUC</c:v>
                </c:pt>
                <c:pt idx="27">
                  <c:v>ZAC</c:v>
                </c:pt>
              </c:strCache>
            </c:strRef>
          </c:cat>
          <c:val>
            <c:numRef>
              <c:f>[1]JASM!$F$3:$F$30</c:f>
              <c:numCache>
                <c:formatCode>General</c:formatCode>
                <c:ptCount val="28"/>
                <c:pt idx="0">
                  <c:v>2.2123893805309734E-3</c:v>
                </c:pt>
                <c:pt idx="1">
                  <c:v>6.6371681415929203E-3</c:v>
                </c:pt>
                <c:pt idx="2">
                  <c:v>6.6371681415929203E-3</c:v>
                </c:pt>
                <c:pt idx="3">
                  <c:v>8.8495575221238937E-3</c:v>
                </c:pt>
                <c:pt idx="4">
                  <c:v>9.7345132743362831E-2</c:v>
                </c:pt>
                <c:pt idx="5">
                  <c:v>4.4247787610619468E-3</c:v>
                </c:pt>
                <c:pt idx="6">
                  <c:v>3.7610619469026552E-2</c:v>
                </c:pt>
                <c:pt idx="7">
                  <c:v>6.6371681415929203E-3</c:v>
                </c:pt>
                <c:pt idx="8">
                  <c:v>3.0973451327433628E-2</c:v>
                </c:pt>
                <c:pt idx="9">
                  <c:v>4.8672566371681415E-2</c:v>
                </c:pt>
                <c:pt idx="10">
                  <c:v>3.0973451327433628E-2</c:v>
                </c:pt>
                <c:pt idx="11">
                  <c:v>3.5398230088495575E-2</c:v>
                </c:pt>
                <c:pt idx="12">
                  <c:v>2.2123893805309734E-3</c:v>
                </c:pt>
                <c:pt idx="13">
                  <c:v>2.2123893805309734E-2</c:v>
                </c:pt>
                <c:pt idx="14">
                  <c:v>5.3097345132743362E-2</c:v>
                </c:pt>
                <c:pt idx="15">
                  <c:v>0.26327433628318586</c:v>
                </c:pt>
                <c:pt idx="16">
                  <c:v>6.6371681415929203E-3</c:v>
                </c:pt>
                <c:pt idx="17">
                  <c:v>1.7699115044247787E-2</c:v>
                </c:pt>
                <c:pt idx="18">
                  <c:v>5.7522123893805309E-2</c:v>
                </c:pt>
                <c:pt idx="19">
                  <c:v>7.7433628318584066E-2</c:v>
                </c:pt>
                <c:pt idx="20">
                  <c:v>2.4336283185840708E-2</c:v>
                </c:pt>
                <c:pt idx="21">
                  <c:v>6.6371681415929203E-3</c:v>
                </c:pt>
                <c:pt idx="22">
                  <c:v>1.5486725663716814E-2</c:v>
                </c:pt>
                <c:pt idx="23">
                  <c:v>8.8495575221238937E-3</c:v>
                </c:pt>
                <c:pt idx="24">
                  <c:v>1.7699115044247787E-2</c:v>
                </c:pt>
                <c:pt idx="25">
                  <c:v>1.9911504424778761E-2</c:v>
                </c:pt>
                <c:pt idx="26">
                  <c:v>4.4247787610619468E-3</c:v>
                </c:pt>
                <c:pt idx="27">
                  <c:v>4.8672566371681401E-2</c:v>
                </c:pt>
              </c:numCache>
            </c:numRef>
          </c:val>
          <c:extLst>
            <c:ext xmlns:c16="http://schemas.microsoft.com/office/drawing/2014/chart" uri="{C3380CC4-5D6E-409C-BE32-E72D297353CC}">
              <c16:uniqueId val="{00000001-9744-41E4-B568-8EEFB0485917}"/>
            </c:ext>
          </c:extLst>
        </c:ser>
        <c:dLbls>
          <c:showLegendKey val="0"/>
          <c:showVal val="0"/>
          <c:showCatName val="0"/>
          <c:showSerName val="0"/>
          <c:showPercent val="0"/>
          <c:showBubbleSize val="0"/>
        </c:dLbls>
        <c:gapWidth val="219"/>
        <c:overlap val="-27"/>
        <c:axId val="1637780320"/>
        <c:axId val="1637783040"/>
      </c:barChart>
      <c:catAx>
        <c:axId val="163778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7783040"/>
        <c:crosses val="autoZero"/>
        <c:auto val="1"/>
        <c:lblAlgn val="ctr"/>
        <c:lblOffset val="100"/>
        <c:noMultiLvlLbl val="0"/>
      </c:catAx>
      <c:valAx>
        <c:axId val="1637783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7780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[1]JASM!$L$1:$L$2</c:f>
              <c:strCache>
                <c:ptCount val="1"/>
                <c:pt idx="0">
                  <c:v>PROTAI % de cobertura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[1]JASM!$I$3:$I$6</c:f>
              <c:strCache>
                <c:ptCount val="4"/>
                <c:pt idx="0">
                  <c:v>AGN</c:v>
                </c:pt>
                <c:pt idx="1">
                  <c:v>ASF</c:v>
                </c:pt>
                <c:pt idx="2">
                  <c:v>INAI</c:v>
                </c:pt>
                <c:pt idx="3">
                  <c:v>INEGI</c:v>
                </c:pt>
              </c:strCache>
            </c:strRef>
          </c:cat>
          <c:val>
            <c:numRef>
              <c:f>[1]JASM!$L$3:$L$6</c:f>
              <c:numCache>
                <c:formatCode>General</c:formatCode>
                <c:ptCount val="4"/>
                <c:pt idx="0">
                  <c:v>0.35714285714285715</c:v>
                </c:pt>
                <c:pt idx="1">
                  <c:v>0.27027027027027029</c:v>
                </c:pt>
                <c:pt idx="2">
                  <c:v>0.51200000000000001</c:v>
                </c:pt>
                <c:pt idx="3">
                  <c:v>9.0909090909090912E-2</c:v>
                </c:pt>
              </c:numCache>
            </c:numRef>
          </c:val>
          <c:extLst>
            <c:ext xmlns:c16="http://schemas.microsoft.com/office/drawing/2014/chart" uri="{C3380CC4-5D6E-409C-BE32-E72D297353CC}">
              <c16:uniqueId val="{00000000-8750-4E65-89D7-9BB3E0880BE6}"/>
            </c:ext>
          </c:extLst>
        </c:ser>
        <c:ser>
          <c:idx val="3"/>
          <c:order val="3"/>
          <c:tx>
            <c:strRef>
              <c:f>[1]JASM!$M$1:$M$2</c:f>
              <c:strCache>
                <c:ptCount val="1"/>
                <c:pt idx="0">
                  <c:v>PRONADATOS % de cobertura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[1]JASM!$I$3:$I$6</c:f>
              <c:strCache>
                <c:ptCount val="4"/>
                <c:pt idx="0">
                  <c:v>AGN</c:v>
                </c:pt>
                <c:pt idx="1">
                  <c:v>ASF</c:v>
                </c:pt>
                <c:pt idx="2">
                  <c:v>INAI</c:v>
                </c:pt>
                <c:pt idx="3">
                  <c:v>INEGI</c:v>
                </c:pt>
              </c:strCache>
            </c:strRef>
          </c:cat>
          <c:val>
            <c:numRef>
              <c:f>[1]JASM!$M$3:$M$6</c:f>
              <c:numCache>
                <c:formatCode>General</c:formatCode>
                <c:ptCount val="4"/>
                <c:pt idx="0">
                  <c:v>0.16842105263157894</c:v>
                </c:pt>
                <c:pt idx="1">
                  <c:v>9.8765432098765427E-2</c:v>
                </c:pt>
                <c:pt idx="2">
                  <c:v>0.15869565217391304</c:v>
                </c:pt>
                <c:pt idx="3">
                  <c:v>1.2195121951219513E-2</c:v>
                </c:pt>
              </c:numCache>
            </c:numRef>
          </c:val>
          <c:extLst>
            <c:ext xmlns:c16="http://schemas.microsoft.com/office/drawing/2014/chart" uri="{C3380CC4-5D6E-409C-BE32-E72D297353CC}">
              <c16:uniqueId val="{00000001-8750-4E65-89D7-9BB3E0880BE6}"/>
            </c:ext>
          </c:extLst>
        </c:ser>
        <c:dLbls>
          <c:dLblPos val="outEnd"/>
          <c:showLegendKey val="0"/>
          <c:showVal val="1"/>
          <c:showCatName val="0"/>
          <c:showSerName val="0"/>
          <c:showPercent val="0"/>
          <c:showBubbleSize val="0"/>
        </c:dLbls>
        <c:gapWidth val="500"/>
        <c:axId val="1637777600"/>
        <c:axId val="1637774336"/>
      </c:barChart>
      <c:barChart>
        <c:barDir val="col"/>
        <c:grouping val="clustered"/>
        <c:varyColors val="0"/>
        <c:ser>
          <c:idx val="0"/>
          <c:order val="0"/>
          <c:tx>
            <c:strRef>
              <c:f>[1]JASM!$J$1:$J$2</c:f>
              <c:strCache>
                <c:ptCount val="1"/>
                <c:pt idx="0">
                  <c:v>PROTAI No. de líneas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JASM!#REF!</c:f>
            </c:multiLvlStrRef>
          </c:cat>
          <c:val>
            <c:numRef>
              <c:f>[1]JASM!$J$3:$J$6</c:f>
              <c:numCache>
                <c:formatCode>General</c:formatCode>
                <c:ptCount val="4"/>
                <c:pt idx="0">
                  <c:v>15</c:v>
                </c:pt>
                <c:pt idx="1">
                  <c:v>10</c:v>
                </c:pt>
                <c:pt idx="2">
                  <c:v>64</c:v>
                </c:pt>
                <c:pt idx="3">
                  <c:v>3</c:v>
                </c:pt>
              </c:numCache>
            </c:numRef>
          </c:val>
          <c:extLst>
            <c:ext xmlns:c16="http://schemas.microsoft.com/office/drawing/2014/chart" uri="{C3380CC4-5D6E-409C-BE32-E72D297353CC}">
              <c16:uniqueId val="{00000002-8750-4E65-89D7-9BB3E0880BE6}"/>
            </c:ext>
          </c:extLst>
        </c:ser>
        <c:ser>
          <c:idx val="1"/>
          <c:order val="1"/>
          <c:tx>
            <c:strRef>
              <c:f>[1]JASM!$K$1:$K$2</c:f>
              <c:strCache>
                <c:ptCount val="1"/>
                <c:pt idx="0">
                  <c:v>PRONADATOS No. de líneas</c:v>
                </c:pt>
              </c:strCache>
            </c:strRef>
          </c:tx>
          <c:spPr>
            <a:solidFill>
              <a:schemeClr val="accent2"/>
            </a:solidFill>
            <a:ln>
              <a:noFill/>
            </a:ln>
            <a:effectLst/>
          </c:spPr>
          <c:invertIfNegative val="0"/>
          <c:dLbls>
            <c:dLbl>
              <c:idx val="2"/>
              <c:layout>
                <c:manualLayout>
                  <c:x val="1.6666666666666666E-2"/>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50-4E65-89D7-9BB3E0880B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JASM!#REF!</c:f>
            </c:multiLvlStrRef>
          </c:cat>
          <c:val>
            <c:numRef>
              <c:f>[1]JASM!$K$3:$K$6</c:f>
              <c:numCache>
                <c:formatCode>General</c:formatCode>
                <c:ptCount val="4"/>
                <c:pt idx="0">
                  <c:v>16</c:v>
                </c:pt>
                <c:pt idx="1">
                  <c:v>8</c:v>
                </c:pt>
                <c:pt idx="2">
                  <c:v>73</c:v>
                </c:pt>
                <c:pt idx="3">
                  <c:v>1</c:v>
                </c:pt>
              </c:numCache>
            </c:numRef>
          </c:val>
          <c:extLst>
            <c:ext xmlns:c16="http://schemas.microsoft.com/office/drawing/2014/chart" uri="{C3380CC4-5D6E-409C-BE32-E72D297353CC}">
              <c16:uniqueId val="{00000004-8750-4E65-89D7-9BB3E0880BE6}"/>
            </c:ext>
          </c:extLst>
        </c:ser>
        <c:dLbls>
          <c:dLblPos val="outEnd"/>
          <c:showLegendKey val="0"/>
          <c:showVal val="1"/>
          <c:showCatName val="0"/>
          <c:showSerName val="0"/>
          <c:showPercent val="0"/>
          <c:showBubbleSize val="0"/>
        </c:dLbls>
        <c:gapWidth val="500"/>
        <c:overlap val="-100"/>
        <c:axId val="1637779232"/>
        <c:axId val="1637778688"/>
      </c:barChart>
      <c:catAx>
        <c:axId val="163777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7774336"/>
        <c:crosses val="autoZero"/>
        <c:auto val="1"/>
        <c:lblAlgn val="ctr"/>
        <c:lblOffset val="100"/>
        <c:noMultiLvlLbl val="0"/>
      </c:catAx>
      <c:valAx>
        <c:axId val="1637774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7777600"/>
        <c:crosses val="autoZero"/>
        <c:crossBetween val="between"/>
      </c:valAx>
      <c:valAx>
        <c:axId val="16377786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7779232"/>
        <c:crosses val="max"/>
        <c:crossBetween val="between"/>
      </c:valAx>
      <c:catAx>
        <c:axId val="1637779232"/>
        <c:scaling>
          <c:orientation val="minMax"/>
        </c:scaling>
        <c:delete val="1"/>
        <c:axPos val="b"/>
        <c:numFmt formatCode="General" sourceLinked="1"/>
        <c:majorTickMark val="out"/>
        <c:minorTickMark val="none"/>
        <c:tickLblPos val="nextTo"/>
        <c:crossAx val="16377786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14</xdr:col>
      <xdr:colOff>19050</xdr:colOff>
      <xdr:row>12</xdr:row>
      <xdr:rowOff>19050</xdr:rowOff>
    </xdr:to>
    <xdr:graphicFrame macro="">
      <xdr:nvGraphicFramePr>
        <xdr:cNvPr id="2" name="Gráfico 1">
          <a:extLst>
            <a:ext uri="{FF2B5EF4-FFF2-40B4-BE49-F238E27FC236}">
              <a16:creationId xmlns:a16="http://schemas.microsoft.com/office/drawing/2014/main" id="{86A40E06-66D1-4B36-9300-15618E155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xdr:colOff>
      <xdr:row>11</xdr:row>
      <xdr:rowOff>16668</xdr:rowOff>
    </xdr:from>
    <xdr:to>
      <xdr:col>13</xdr:col>
      <xdr:colOff>690562</xdr:colOff>
      <xdr:row>26</xdr:row>
      <xdr:rowOff>119062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7</xdr:row>
      <xdr:rowOff>0</xdr:rowOff>
    </xdr:from>
    <xdr:to>
      <xdr:col>12</xdr:col>
      <xdr:colOff>284400</xdr:colOff>
      <xdr:row>22</xdr:row>
      <xdr:rowOff>90900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9</xdr:row>
      <xdr:rowOff>0</xdr:rowOff>
    </xdr:from>
    <xdr:to>
      <xdr:col>13</xdr:col>
      <xdr:colOff>35718</xdr:colOff>
      <xdr:row>20</xdr:row>
      <xdr:rowOff>38100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us.segura/AppData/Local/Microsoft/Windows/INetCache/Content.Outlook/XGWHAQ2U/180828%20Cobertura-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 Ambos"/>
      <sheetName val="Dis. Pronadatos"/>
      <sheetName val="Dis. Protai"/>
      <sheetName val="JASM"/>
      <sheetName val="Líneas Pend"/>
      <sheetName val="L.A."/>
      <sheetName val="PRONADATOS"/>
      <sheetName val="PROTAI"/>
      <sheetName val="M.V."/>
      <sheetName val="Efectivas"/>
      <sheetName val="Definitivas"/>
    </sheetNames>
    <sheetDataSet>
      <sheetData sheetId="0"/>
      <sheetData sheetId="1"/>
      <sheetData sheetId="2"/>
      <sheetData sheetId="3">
        <row r="1">
          <cell r="B1" t="str">
            <v>PROTAI</v>
          </cell>
          <cell r="C1" t="str">
            <v>PRONADATOS</v>
          </cell>
          <cell r="E1" t="str">
            <v>PROTAI</v>
          </cell>
          <cell r="F1" t="str">
            <v>PRONADATOS</v>
          </cell>
          <cell r="J1" t="str">
            <v>PROTAI</v>
          </cell>
          <cell r="K1" t="str">
            <v>PRONADATOS</v>
          </cell>
          <cell r="L1" t="str">
            <v>PROTAI</v>
          </cell>
          <cell r="M1" t="str">
            <v>PRONADATOS</v>
          </cell>
        </row>
        <row r="2">
          <cell r="B2" t="str">
            <v>No. de líneas</v>
          </cell>
          <cell r="C2" t="str">
            <v>No. de líneas</v>
          </cell>
          <cell r="E2" t="str">
            <v>% de cobertura</v>
          </cell>
          <cell r="F2" t="str">
            <v>% de cobertura</v>
          </cell>
          <cell r="J2" t="str">
            <v>No. de líneas</v>
          </cell>
          <cell r="K2" t="str">
            <v>No. de líneas</v>
          </cell>
          <cell r="L2" t="str">
            <v>% de cobertura</v>
          </cell>
          <cell r="M2" t="str">
            <v>% de cobertura</v>
          </cell>
        </row>
        <row r="3">
          <cell r="A3" t="str">
            <v>AGS</v>
          </cell>
          <cell r="B3">
            <v>3</v>
          </cell>
          <cell r="C3">
            <v>1</v>
          </cell>
          <cell r="D3" t="str">
            <v>AGS</v>
          </cell>
          <cell r="E3">
            <v>2.564102564102564E-2</v>
          </cell>
          <cell r="F3">
            <v>2.2123893805309734E-3</v>
          </cell>
          <cell r="I3" t="str">
            <v>AGN</v>
          </cell>
          <cell r="J3">
            <v>15</v>
          </cell>
          <cell r="K3">
            <v>16</v>
          </cell>
          <cell r="L3">
            <v>0.35714285714285715</v>
          </cell>
          <cell r="M3">
            <v>0.16842105263157894</v>
          </cell>
        </row>
        <row r="4">
          <cell r="A4" t="str">
            <v>BC</v>
          </cell>
          <cell r="B4">
            <v>11</v>
          </cell>
          <cell r="C4">
            <v>3</v>
          </cell>
          <cell r="D4" t="str">
            <v>BC</v>
          </cell>
          <cell r="E4">
            <v>9.4017094017094016E-2</v>
          </cell>
          <cell r="F4">
            <v>6.6371681415929203E-3</v>
          </cell>
          <cell r="I4" t="str">
            <v>ASF</v>
          </cell>
          <cell r="J4">
            <v>10</v>
          </cell>
          <cell r="K4">
            <v>8</v>
          </cell>
          <cell r="L4">
            <v>0.27027027027027029</v>
          </cell>
          <cell r="M4">
            <v>9.8765432098765427E-2</v>
          </cell>
        </row>
        <row r="5">
          <cell r="A5" t="str">
            <v>BCS</v>
          </cell>
          <cell r="B5">
            <v>10</v>
          </cell>
          <cell r="C5">
            <v>3</v>
          </cell>
          <cell r="D5" t="str">
            <v>BCS</v>
          </cell>
          <cell r="E5">
            <v>8.5470085470085472E-2</v>
          </cell>
          <cell r="F5">
            <v>6.6371681415929203E-3</v>
          </cell>
          <cell r="I5" t="str">
            <v>INAI</v>
          </cell>
          <cell r="J5">
            <v>64</v>
          </cell>
          <cell r="K5">
            <v>73</v>
          </cell>
          <cell r="L5">
            <v>0.51200000000000001</v>
          </cell>
          <cell r="M5">
            <v>0.15869565217391304</v>
          </cell>
        </row>
        <row r="6">
          <cell r="A6" t="str">
            <v>CAMP</v>
          </cell>
          <cell r="B6">
            <v>7</v>
          </cell>
          <cell r="C6">
            <v>4</v>
          </cell>
          <cell r="D6" t="str">
            <v>CAMP</v>
          </cell>
          <cell r="E6">
            <v>5.9829059829059832E-2</v>
          </cell>
          <cell r="F6">
            <v>8.8495575221238937E-3</v>
          </cell>
          <cell r="I6" t="str">
            <v>INEGI</v>
          </cell>
          <cell r="J6">
            <v>3</v>
          </cell>
          <cell r="K6">
            <v>1</v>
          </cell>
          <cell r="L6">
            <v>9.0909090909090912E-2</v>
          </cell>
          <cell r="M6">
            <v>1.2195121951219513E-2</v>
          </cell>
        </row>
        <row r="7">
          <cell r="A7" t="str">
            <v>CHIH</v>
          </cell>
          <cell r="B7">
            <v>39</v>
          </cell>
          <cell r="C7">
            <v>44</v>
          </cell>
          <cell r="D7" t="str">
            <v>CHIH</v>
          </cell>
          <cell r="E7">
            <v>0.33333333333333331</v>
          </cell>
          <cell r="F7">
            <v>9.7345132743362831E-2</v>
          </cell>
        </row>
        <row r="8">
          <cell r="A8" t="str">
            <v>CHIS</v>
          </cell>
          <cell r="B8">
            <v>2</v>
          </cell>
          <cell r="C8">
            <v>2</v>
          </cell>
          <cell r="D8" t="str">
            <v>CHIS</v>
          </cell>
          <cell r="E8">
            <v>1.7094017094017096E-2</v>
          </cell>
          <cell r="F8">
            <v>4.4247787610619468E-3</v>
          </cell>
        </row>
        <row r="9">
          <cell r="A9" t="str">
            <v>COAH</v>
          </cell>
          <cell r="B9">
            <v>7</v>
          </cell>
          <cell r="C9">
            <v>17</v>
          </cell>
          <cell r="D9" t="str">
            <v>COAH</v>
          </cell>
          <cell r="E9">
            <v>5.9829059829059832E-2</v>
          </cell>
          <cell r="F9">
            <v>3.7610619469026552E-2</v>
          </cell>
        </row>
        <row r="10">
          <cell r="A10" t="str">
            <v>COL</v>
          </cell>
          <cell r="B10">
            <v>4</v>
          </cell>
          <cell r="C10">
            <v>3</v>
          </cell>
          <cell r="D10" t="str">
            <v>COL</v>
          </cell>
          <cell r="E10">
            <v>3.4188034188034191E-2</v>
          </cell>
          <cell r="F10">
            <v>6.6371681415929203E-3</v>
          </cell>
        </row>
        <row r="11">
          <cell r="A11" t="str">
            <v>DUR</v>
          </cell>
          <cell r="B11">
            <v>26</v>
          </cell>
          <cell r="C11">
            <v>14</v>
          </cell>
          <cell r="D11" t="str">
            <v>DUR</v>
          </cell>
          <cell r="E11">
            <v>0.22222222222222221</v>
          </cell>
          <cell r="F11">
            <v>3.0973451327433628E-2</v>
          </cell>
        </row>
        <row r="12">
          <cell r="A12" t="str">
            <v>EDO MEX</v>
          </cell>
          <cell r="B12">
            <v>11</v>
          </cell>
          <cell r="C12">
            <v>22</v>
          </cell>
          <cell r="D12" t="str">
            <v>EDO MEX</v>
          </cell>
          <cell r="E12">
            <v>9.4017094017094016E-2</v>
          </cell>
          <cell r="F12">
            <v>4.8672566371681415E-2</v>
          </cell>
        </row>
        <row r="13">
          <cell r="A13" t="str">
            <v>GRO</v>
          </cell>
          <cell r="B13">
            <v>23</v>
          </cell>
          <cell r="C13">
            <v>14</v>
          </cell>
          <cell r="D13" t="str">
            <v>GRO</v>
          </cell>
          <cell r="E13">
            <v>0.19658119658119658</v>
          </cell>
          <cell r="F13">
            <v>3.0973451327433628E-2</v>
          </cell>
        </row>
        <row r="14">
          <cell r="A14" t="str">
            <v>GTO</v>
          </cell>
          <cell r="B14">
            <v>25</v>
          </cell>
          <cell r="C14">
            <v>16</v>
          </cell>
          <cell r="D14" t="str">
            <v>GTO</v>
          </cell>
          <cell r="E14">
            <v>0.21367521367521367</v>
          </cell>
          <cell r="F14">
            <v>3.5398230088495575E-2</v>
          </cell>
        </row>
        <row r="15">
          <cell r="A15" t="str">
            <v>HGO</v>
          </cell>
          <cell r="B15">
            <v>2</v>
          </cell>
          <cell r="C15">
            <v>1</v>
          </cell>
          <cell r="D15" t="str">
            <v>HGO</v>
          </cell>
          <cell r="E15">
            <v>1.7094017094017096E-2</v>
          </cell>
          <cell r="F15">
            <v>2.2123893805309734E-3</v>
          </cell>
        </row>
        <row r="16">
          <cell r="A16" t="str">
            <v>JAL</v>
          </cell>
          <cell r="B16">
            <v>12</v>
          </cell>
          <cell r="C16">
            <v>10</v>
          </cell>
          <cell r="D16" t="str">
            <v>JAL</v>
          </cell>
          <cell r="E16">
            <v>0.10256410256410256</v>
          </cell>
          <cell r="F16">
            <v>2.2123893805309734E-2</v>
          </cell>
        </row>
        <row r="17">
          <cell r="A17" t="str">
            <v>MICH</v>
          </cell>
          <cell r="B17">
            <v>12</v>
          </cell>
          <cell r="C17">
            <v>24</v>
          </cell>
          <cell r="D17" t="str">
            <v>MICH</v>
          </cell>
          <cell r="E17">
            <v>0.10256410256410256</v>
          </cell>
          <cell r="F17">
            <v>5.3097345132743362E-2</v>
          </cell>
        </row>
        <row r="18">
          <cell r="A18" t="str">
            <v>MOR</v>
          </cell>
          <cell r="B18">
            <v>51</v>
          </cell>
          <cell r="C18">
            <v>119</v>
          </cell>
          <cell r="D18" t="str">
            <v>MOR</v>
          </cell>
          <cell r="E18">
            <v>0.4358974358974359</v>
          </cell>
          <cell r="F18">
            <v>0.26327433628318586</v>
          </cell>
        </row>
        <row r="19">
          <cell r="A19" t="str">
            <v>NAY</v>
          </cell>
          <cell r="B19">
            <v>3</v>
          </cell>
          <cell r="C19">
            <v>3</v>
          </cell>
          <cell r="D19" t="str">
            <v>NAY</v>
          </cell>
          <cell r="E19">
            <v>2.564102564102564E-2</v>
          </cell>
          <cell r="F19">
            <v>6.6371681415929203E-3</v>
          </cell>
        </row>
        <row r="20">
          <cell r="A20" t="str">
            <v>NL</v>
          </cell>
          <cell r="B20">
            <v>20</v>
          </cell>
          <cell r="C20">
            <v>8</v>
          </cell>
          <cell r="D20" t="str">
            <v>NL</v>
          </cell>
          <cell r="E20">
            <v>0.17094017094017094</v>
          </cell>
          <cell r="F20">
            <v>1.7699115044247787E-2</v>
          </cell>
        </row>
        <row r="21">
          <cell r="A21" t="str">
            <v>OAX</v>
          </cell>
          <cell r="B21">
            <v>54</v>
          </cell>
          <cell r="C21">
            <v>26</v>
          </cell>
          <cell r="D21" t="str">
            <v>OAX</v>
          </cell>
          <cell r="E21">
            <v>0.46153846153846156</v>
          </cell>
          <cell r="F21">
            <v>5.7522123893805309E-2</v>
          </cell>
        </row>
        <row r="22">
          <cell r="A22" t="str">
            <v>PUE</v>
          </cell>
          <cell r="B22">
            <v>51</v>
          </cell>
          <cell r="C22">
            <v>35</v>
          </cell>
          <cell r="D22" t="str">
            <v>PUE</v>
          </cell>
          <cell r="E22">
            <v>0.4358974358974359</v>
          </cell>
          <cell r="F22">
            <v>7.7433628318584066E-2</v>
          </cell>
        </row>
        <row r="23">
          <cell r="A23" t="str">
            <v>QROO</v>
          </cell>
          <cell r="B23">
            <v>20</v>
          </cell>
          <cell r="C23">
            <v>11</v>
          </cell>
          <cell r="D23" t="str">
            <v>QROO</v>
          </cell>
          <cell r="E23">
            <v>0.17094017094017094</v>
          </cell>
          <cell r="F23">
            <v>2.4336283185840708E-2</v>
          </cell>
        </row>
        <row r="24">
          <cell r="A24" t="str">
            <v>SIN</v>
          </cell>
          <cell r="B24">
            <v>14</v>
          </cell>
          <cell r="C24">
            <v>3</v>
          </cell>
          <cell r="D24" t="str">
            <v>SIN</v>
          </cell>
          <cell r="E24">
            <v>0.11965811965811966</v>
          </cell>
          <cell r="F24">
            <v>6.6371681415929203E-3</v>
          </cell>
        </row>
        <row r="25">
          <cell r="A25" t="str">
            <v>SLP</v>
          </cell>
          <cell r="B25">
            <v>16</v>
          </cell>
          <cell r="C25">
            <v>7</v>
          </cell>
          <cell r="D25" t="str">
            <v>SLP</v>
          </cell>
          <cell r="E25">
            <v>0.13675213675213677</v>
          </cell>
          <cell r="F25">
            <v>1.5486725663716814E-2</v>
          </cell>
        </row>
        <row r="26">
          <cell r="A26" t="str">
            <v>SON</v>
          </cell>
          <cell r="B26">
            <v>12</v>
          </cell>
          <cell r="C26">
            <v>4</v>
          </cell>
          <cell r="D26" t="str">
            <v>SON</v>
          </cell>
          <cell r="E26">
            <v>0.10256410256410256</v>
          </cell>
          <cell r="F26">
            <v>8.8495575221238937E-3</v>
          </cell>
        </row>
        <row r="27">
          <cell r="A27" t="str">
            <v>TAB</v>
          </cell>
          <cell r="B27">
            <v>33</v>
          </cell>
          <cell r="C27">
            <v>8</v>
          </cell>
          <cell r="D27" t="str">
            <v>TAB</v>
          </cell>
          <cell r="E27">
            <v>0.28205128205128205</v>
          </cell>
          <cell r="F27">
            <v>1.7699115044247787E-2</v>
          </cell>
        </row>
        <row r="28">
          <cell r="A28" t="str">
            <v>VER</v>
          </cell>
          <cell r="B28">
            <v>6</v>
          </cell>
          <cell r="C28">
            <v>9</v>
          </cell>
          <cell r="D28" t="str">
            <v>VER</v>
          </cell>
          <cell r="E28">
            <v>5.128205128205128E-2</v>
          </cell>
          <cell r="F28">
            <v>1.9911504424778761E-2</v>
          </cell>
        </row>
        <row r="29">
          <cell r="A29" t="str">
            <v>YUC</v>
          </cell>
          <cell r="B29">
            <v>6</v>
          </cell>
          <cell r="C29">
            <v>2</v>
          </cell>
          <cell r="D29" t="str">
            <v>YUC</v>
          </cell>
          <cell r="E29">
            <v>5.128205128205128E-2</v>
          </cell>
          <cell r="F29">
            <v>4.4247787610619468E-3</v>
          </cell>
        </row>
        <row r="30">
          <cell r="A30" t="str">
            <v>ZAC</v>
          </cell>
          <cell r="B30">
            <v>30</v>
          </cell>
          <cell r="C30">
            <v>22</v>
          </cell>
          <cell r="D30" t="str">
            <v>ZAC</v>
          </cell>
          <cell r="E30">
            <v>0.25641025641025639</v>
          </cell>
          <cell r="F30">
            <v>4.8672566371681401E-2</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4"/>
  <sheetViews>
    <sheetView tabSelected="1" zoomScaleNormal="100" workbookViewId="0">
      <selection activeCell="D9" sqref="D9"/>
    </sheetView>
  </sheetViews>
  <sheetFormatPr baseColWidth="10" defaultRowHeight="15" x14ac:dyDescent="0.25"/>
  <cols>
    <col min="1" max="1" width="42.140625" customWidth="1"/>
    <col min="2" max="2" width="25.42578125" customWidth="1"/>
    <col min="3" max="3" width="63" customWidth="1"/>
  </cols>
  <sheetData>
    <row r="1" spans="1:3" ht="40.5" customHeight="1" thickBot="1" x14ac:dyDescent="0.3">
      <c r="A1" s="41" t="s">
        <v>40</v>
      </c>
      <c r="B1" s="42"/>
      <c r="C1" s="43"/>
    </row>
    <row r="2" spans="1:3" ht="15.75" thickBot="1" x14ac:dyDescent="0.3">
      <c r="A2" s="1" t="s">
        <v>0</v>
      </c>
      <c r="B2" s="4" t="s">
        <v>1</v>
      </c>
      <c r="C2" s="3" t="s">
        <v>2</v>
      </c>
    </row>
    <row r="3" spans="1:3" ht="15" customHeight="1" x14ac:dyDescent="0.25">
      <c r="A3" s="38" t="s">
        <v>30</v>
      </c>
      <c r="B3" s="38" t="s">
        <v>31</v>
      </c>
      <c r="C3" s="38" t="s">
        <v>32</v>
      </c>
    </row>
    <row r="4" spans="1:3" x14ac:dyDescent="0.25">
      <c r="A4" s="39"/>
      <c r="B4" s="39"/>
      <c r="C4" s="39"/>
    </row>
    <row r="5" spans="1:3" ht="15.75" thickBot="1" x14ac:dyDescent="0.3">
      <c r="A5" s="39"/>
      <c r="B5" s="39"/>
      <c r="C5" s="40"/>
    </row>
    <row r="6" spans="1:3" ht="15" customHeight="1" x14ac:dyDescent="0.25">
      <c r="A6" s="39"/>
      <c r="B6" s="39"/>
      <c r="C6" s="38" t="s">
        <v>33</v>
      </c>
    </row>
    <row r="7" spans="1:3" x14ac:dyDescent="0.25">
      <c r="A7" s="39"/>
      <c r="B7" s="39"/>
      <c r="C7" s="39"/>
    </row>
    <row r="8" spans="1:3" ht="15.75" thickBot="1" x14ac:dyDescent="0.3">
      <c r="A8" s="39"/>
      <c r="B8" s="39"/>
      <c r="C8" s="40"/>
    </row>
    <row r="9" spans="1:3" x14ac:dyDescent="0.25">
      <c r="A9" s="39"/>
      <c r="B9" s="39"/>
      <c r="C9" s="38" t="s">
        <v>34</v>
      </c>
    </row>
    <row r="10" spans="1:3" x14ac:dyDescent="0.25">
      <c r="A10" s="39"/>
      <c r="B10" s="39"/>
      <c r="C10" s="39"/>
    </row>
    <row r="11" spans="1:3" ht="15.75" thickBot="1" x14ac:dyDescent="0.3">
      <c r="A11" s="39"/>
      <c r="B11" s="39"/>
      <c r="C11" s="40"/>
    </row>
    <row r="12" spans="1:3" x14ac:dyDescent="0.25">
      <c r="A12" s="39"/>
      <c r="B12" s="39"/>
      <c r="C12" s="38" t="s">
        <v>35</v>
      </c>
    </row>
    <row r="13" spans="1:3" x14ac:dyDescent="0.25">
      <c r="A13" s="39"/>
      <c r="B13" s="39"/>
      <c r="C13" s="39"/>
    </row>
    <row r="14" spans="1:3" ht="15.75" thickBot="1" x14ac:dyDescent="0.3">
      <c r="A14" s="39"/>
      <c r="B14" s="39"/>
      <c r="C14" s="40"/>
    </row>
    <row r="15" spans="1:3" x14ac:dyDescent="0.25">
      <c r="A15" s="39"/>
      <c r="B15" s="39"/>
      <c r="C15" s="38" t="s">
        <v>36</v>
      </c>
    </row>
    <row r="16" spans="1:3" x14ac:dyDescent="0.25">
      <c r="A16" s="39"/>
      <c r="B16" s="39"/>
      <c r="C16" s="39"/>
    </row>
    <row r="17" spans="1:3" ht="15" customHeight="1" thickBot="1" x14ac:dyDescent="0.3">
      <c r="A17" s="39"/>
      <c r="B17" s="39"/>
      <c r="C17" s="40"/>
    </row>
    <row r="18" spans="1:3" ht="15" customHeight="1" x14ac:dyDescent="0.25">
      <c r="A18" s="39"/>
      <c r="B18" s="39"/>
      <c r="C18" s="38" t="s">
        <v>37</v>
      </c>
    </row>
    <row r="19" spans="1:3" x14ac:dyDescent="0.25">
      <c r="A19" s="39"/>
      <c r="B19" s="39"/>
      <c r="C19" s="39"/>
    </row>
    <row r="20" spans="1:3" ht="15.75" thickBot="1" x14ac:dyDescent="0.3">
      <c r="A20" s="39"/>
      <c r="B20" s="39"/>
      <c r="C20" s="40"/>
    </row>
    <row r="21" spans="1:3" x14ac:dyDescent="0.25">
      <c r="A21" s="39"/>
      <c r="B21" s="39"/>
      <c r="C21" s="38" t="s">
        <v>38</v>
      </c>
    </row>
    <row r="22" spans="1:3" x14ac:dyDescent="0.25">
      <c r="A22" s="39"/>
      <c r="B22" s="39"/>
      <c r="C22" s="39"/>
    </row>
    <row r="23" spans="1:3" ht="15.75" thickBot="1" x14ac:dyDescent="0.3">
      <c r="A23" s="40"/>
      <c r="B23" s="40"/>
      <c r="C23" s="40"/>
    </row>
    <row r="24" spans="1:3" ht="27.75" customHeight="1" x14ac:dyDescent="0.25">
      <c r="A24" s="38" t="s">
        <v>3</v>
      </c>
      <c r="B24" s="44" t="s">
        <v>4</v>
      </c>
      <c r="C24" s="39" t="s">
        <v>5</v>
      </c>
    </row>
    <row r="25" spans="1:3" ht="15.75" hidden="1" customHeight="1" thickBot="1" x14ac:dyDescent="0.25">
      <c r="A25" s="39"/>
      <c r="B25" s="45"/>
      <c r="C25" s="39"/>
    </row>
    <row r="26" spans="1:3" ht="15.75" thickBot="1" x14ac:dyDescent="0.3">
      <c r="A26" s="39"/>
      <c r="B26" s="45"/>
      <c r="C26" s="39"/>
    </row>
    <row r="27" spans="1:3" ht="48" customHeight="1" x14ac:dyDescent="0.25">
      <c r="A27" s="39"/>
      <c r="B27" s="45"/>
      <c r="C27" s="38" t="s">
        <v>6</v>
      </c>
    </row>
    <row r="28" spans="1:3" ht="5.25" customHeight="1" x14ac:dyDescent="0.25">
      <c r="A28" s="39"/>
      <c r="B28" s="45"/>
      <c r="C28" s="39"/>
    </row>
    <row r="29" spans="1:3" ht="15.75" hidden="1" customHeight="1" thickBot="1" x14ac:dyDescent="0.3">
      <c r="A29" s="39"/>
      <c r="B29" s="45"/>
      <c r="C29" s="40"/>
    </row>
    <row r="30" spans="1:3" ht="33.75" customHeight="1" thickBot="1" x14ac:dyDescent="0.3">
      <c r="A30" s="39"/>
      <c r="B30" s="45"/>
      <c r="C30" s="2" t="s">
        <v>7</v>
      </c>
    </row>
    <row r="31" spans="1:3" ht="34.5" thickBot="1" x14ac:dyDescent="0.3">
      <c r="A31" s="39"/>
      <c r="B31" s="45"/>
      <c r="C31" s="5" t="s">
        <v>8</v>
      </c>
    </row>
    <row r="32" spans="1:3" ht="45.75" thickBot="1" x14ac:dyDescent="0.3">
      <c r="A32" s="39"/>
      <c r="B32" s="45"/>
      <c r="C32" s="3" t="s">
        <v>9</v>
      </c>
    </row>
    <row r="33" spans="1:3" ht="33.75" customHeight="1" thickBot="1" x14ac:dyDescent="0.3">
      <c r="A33" s="39"/>
      <c r="B33" s="45"/>
      <c r="C33" s="3" t="s">
        <v>10</v>
      </c>
    </row>
    <row r="34" spans="1:3" ht="48.75" customHeight="1" thickBot="1" x14ac:dyDescent="0.3">
      <c r="A34" s="39"/>
      <c r="B34" s="45"/>
      <c r="C34" s="3" t="s">
        <v>11</v>
      </c>
    </row>
    <row r="35" spans="1:3" ht="45.75" thickBot="1" x14ac:dyDescent="0.3">
      <c r="A35" s="39"/>
      <c r="B35" s="45"/>
      <c r="C35" s="2" t="s">
        <v>12</v>
      </c>
    </row>
    <row r="36" spans="1:3" ht="69" customHeight="1" thickBot="1" x14ac:dyDescent="0.3">
      <c r="A36" s="39"/>
      <c r="B36" s="45"/>
      <c r="C36" s="5" t="s">
        <v>13</v>
      </c>
    </row>
    <row r="37" spans="1:3" ht="15.75" hidden="1" customHeight="1" thickBot="1" x14ac:dyDescent="0.3">
      <c r="A37" s="40"/>
      <c r="B37" s="46"/>
      <c r="C37" s="3" t="s">
        <v>14</v>
      </c>
    </row>
    <row r="38" spans="1:3" ht="15.75" hidden="1" customHeight="1" thickBot="1" x14ac:dyDescent="0.25">
      <c r="A38" s="38" t="s">
        <v>15</v>
      </c>
      <c r="B38" s="38" t="s">
        <v>16</v>
      </c>
      <c r="C38" s="39" t="s">
        <v>17</v>
      </c>
    </row>
    <row r="39" spans="1:3" ht="33.75" customHeight="1" x14ac:dyDescent="0.25">
      <c r="A39" s="39"/>
      <c r="B39" s="39"/>
      <c r="C39" s="39"/>
    </row>
    <row r="40" spans="1:3" ht="15.75" thickBot="1" x14ac:dyDescent="0.3">
      <c r="A40" s="39"/>
      <c r="B40" s="39"/>
      <c r="C40" s="40"/>
    </row>
    <row r="41" spans="1:3" ht="23.25" thickBot="1" x14ac:dyDescent="0.3">
      <c r="A41" s="39"/>
      <c r="B41" s="39"/>
      <c r="C41" s="5" t="s">
        <v>18</v>
      </c>
    </row>
    <row r="42" spans="1:3" ht="15.75" thickBot="1" x14ac:dyDescent="0.3">
      <c r="A42" s="39"/>
      <c r="B42" s="39"/>
      <c r="C42" s="2" t="s">
        <v>19</v>
      </c>
    </row>
    <row r="43" spans="1:3" ht="23.25" thickBot="1" x14ac:dyDescent="0.3">
      <c r="A43" s="39"/>
      <c r="B43" s="39"/>
      <c r="C43" s="5" t="s">
        <v>20</v>
      </c>
    </row>
    <row r="44" spans="1:3" ht="45.75" thickBot="1" x14ac:dyDescent="0.3">
      <c r="A44" s="40"/>
      <c r="B44" s="40"/>
      <c r="C44" s="2" t="s">
        <v>21</v>
      </c>
    </row>
    <row r="45" spans="1:3" x14ac:dyDescent="0.25">
      <c r="A45" s="38" t="s">
        <v>22</v>
      </c>
      <c r="B45" s="38" t="s">
        <v>23</v>
      </c>
      <c r="C45" s="38" t="s">
        <v>24</v>
      </c>
    </row>
    <row r="46" spans="1:3" x14ac:dyDescent="0.25">
      <c r="A46" s="39"/>
      <c r="B46" s="39"/>
      <c r="C46" s="39"/>
    </row>
    <row r="47" spans="1:3" ht="15.75" thickBot="1" x14ac:dyDescent="0.3">
      <c r="A47" s="39"/>
      <c r="B47" s="39"/>
      <c r="C47" s="40"/>
    </row>
    <row r="48" spans="1:3" x14ac:dyDescent="0.25">
      <c r="A48" s="39"/>
      <c r="B48" s="39"/>
      <c r="C48" s="38" t="s">
        <v>25</v>
      </c>
    </row>
    <row r="49" spans="1:3" x14ac:dyDescent="0.25">
      <c r="A49" s="39"/>
      <c r="B49" s="39"/>
      <c r="C49" s="39"/>
    </row>
    <row r="50" spans="1:3" ht="15.75" thickBot="1" x14ac:dyDescent="0.3">
      <c r="A50" s="39"/>
      <c r="B50" s="39"/>
      <c r="C50" s="40"/>
    </row>
    <row r="51" spans="1:3" x14ac:dyDescent="0.25">
      <c r="A51" s="39"/>
      <c r="B51" s="39"/>
      <c r="C51" s="38" t="s">
        <v>26</v>
      </c>
    </row>
    <row r="52" spans="1:3" x14ac:dyDescent="0.25">
      <c r="A52" s="39"/>
      <c r="B52" s="39"/>
      <c r="C52" s="39"/>
    </row>
    <row r="53" spans="1:3" ht="15.75" thickBot="1" x14ac:dyDescent="0.3">
      <c r="A53" s="39"/>
      <c r="B53" s="39"/>
      <c r="C53" s="40"/>
    </row>
    <row r="54" spans="1:3" x14ac:dyDescent="0.25">
      <c r="A54" s="39"/>
      <c r="B54" s="39"/>
      <c r="C54" s="38" t="s">
        <v>27</v>
      </c>
    </row>
    <row r="55" spans="1:3" x14ac:dyDescent="0.25">
      <c r="A55" s="39"/>
      <c r="B55" s="39"/>
      <c r="C55" s="39"/>
    </row>
    <row r="56" spans="1:3" ht="15.75" thickBot="1" x14ac:dyDescent="0.3">
      <c r="A56" s="39"/>
      <c r="B56" s="39"/>
      <c r="C56" s="40"/>
    </row>
    <row r="57" spans="1:3" x14ac:dyDescent="0.25">
      <c r="A57" s="39"/>
      <c r="B57" s="39"/>
      <c r="C57" s="38" t="s">
        <v>28</v>
      </c>
    </row>
    <row r="58" spans="1:3" x14ac:dyDescent="0.25">
      <c r="A58" s="39"/>
      <c r="B58" s="39"/>
      <c r="C58" s="39"/>
    </row>
    <row r="59" spans="1:3" ht="15.75" thickBot="1" x14ac:dyDescent="0.3">
      <c r="A59" s="39"/>
      <c r="B59" s="39"/>
      <c r="C59" s="40"/>
    </row>
    <row r="60" spans="1:3" x14ac:dyDescent="0.25">
      <c r="A60" s="39"/>
      <c r="B60" s="39"/>
      <c r="C60" s="38" t="s">
        <v>29</v>
      </c>
    </row>
    <row r="61" spans="1:3" x14ac:dyDescent="0.25">
      <c r="A61" s="39"/>
      <c r="B61" s="39"/>
      <c r="C61" s="39"/>
    </row>
    <row r="62" spans="1:3" ht="15.75" thickBot="1" x14ac:dyDescent="0.3">
      <c r="A62" s="40"/>
      <c r="B62" s="40"/>
      <c r="C62" s="40"/>
    </row>
    <row r="64" spans="1:3" x14ac:dyDescent="0.25">
      <c r="A64" s="6" t="s">
        <v>39</v>
      </c>
      <c r="B64" s="6"/>
      <c r="C64" s="6"/>
    </row>
  </sheetData>
  <mergeCells count="25">
    <mergeCell ref="A1:C1"/>
    <mergeCell ref="C24:C26"/>
    <mergeCell ref="C27:C29"/>
    <mergeCell ref="B24:B37"/>
    <mergeCell ref="A24:A37"/>
    <mergeCell ref="A3:A23"/>
    <mergeCell ref="B3:B23"/>
    <mergeCell ref="C3:C5"/>
    <mergeCell ref="C6:C8"/>
    <mergeCell ref="C9:C11"/>
    <mergeCell ref="C12:C14"/>
    <mergeCell ref="C15:C17"/>
    <mergeCell ref="C18:C20"/>
    <mergeCell ref="C21:C23"/>
    <mergeCell ref="A38:A44"/>
    <mergeCell ref="B38:B44"/>
    <mergeCell ref="B45:B62"/>
    <mergeCell ref="A45:A62"/>
    <mergeCell ref="C57:C59"/>
    <mergeCell ref="C60:C62"/>
    <mergeCell ref="C38:C40"/>
    <mergeCell ref="C45:C47"/>
    <mergeCell ref="C48:C50"/>
    <mergeCell ref="C51:C53"/>
    <mergeCell ref="C54:C56"/>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zoomScale="80" zoomScaleNormal="80" workbookViewId="0">
      <selection sqref="A1:C1"/>
    </sheetView>
  </sheetViews>
  <sheetFormatPr baseColWidth="10" defaultRowHeight="15" x14ac:dyDescent="0.25"/>
  <cols>
    <col min="1" max="1" width="30.5703125" customWidth="1"/>
    <col min="2" max="2" width="17.42578125" customWidth="1"/>
  </cols>
  <sheetData>
    <row r="1" spans="1:2" x14ac:dyDescent="0.25">
      <c r="A1" s="7" t="s">
        <v>41</v>
      </c>
      <c r="B1" s="7" t="s">
        <v>42</v>
      </c>
    </row>
    <row r="2" spans="1:2" ht="30" x14ac:dyDescent="0.25">
      <c r="A2" s="8" t="s">
        <v>43</v>
      </c>
      <c r="B2" s="9">
        <v>50</v>
      </c>
    </row>
    <row r="3" spans="1:2" ht="30" x14ac:dyDescent="0.25">
      <c r="A3" s="10" t="s">
        <v>44</v>
      </c>
      <c r="B3" s="11">
        <v>47</v>
      </c>
    </row>
    <row r="4" spans="1:2" ht="30" x14ac:dyDescent="0.25">
      <c r="A4" s="10" t="s">
        <v>45</v>
      </c>
      <c r="B4" s="11">
        <v>39</v>
      </c>
    </row>
    <row r="5" spans="1:2" ht="45" x14ac:dyDescent="0.25">
      <c r="A5" s="10" t="s">
        <v>46</v>
      </c>
      <c r="B5" s="11">
        <v>35</v>
      </c>
    </row>
    <row r="6" spans="1:2" ht="30" x14ac:dyDescent="0.25">
      <c r="A6" s="8" t="s">
        <v>47</v>
      </c>
      <c r="B6" s="9">
        <v>34</v>
      </c>
    </row>
    <row r="7" spans="1:2" ht="45" x14ac:dyDescent="0.25">
      <c r="A7" s="8" t="s">
        <v>48</v>
      </c>
      <c r="B7" s="9">
        <v>25</v>
      </c>
    </row>
    <row r="8" spans="1:2" ht="30" x14ac:dyDescent="0.25">
      <c r="A8" s="10" t="s">
        <v>49</v>
      </c>
      <c r="B8" s="11">
        <v>25</v>
      </c>
    </row>
    <row r="9" spans="1:2" ht="45" x14ac:dyDescent="0.25">
      <c r="A9" s="8" t="s">
        <v>50</v>
      </c>
      <c r="B9" s="9">
        <v>24</v>
      </c>
    </row>
    <row r="10" spans="1:2" ht="30" x14ac:dyDescent="0.25">
      <c r="A10" s="10" t="s">
        <v>51</v>
      </c>
      <c r="B10" s="11">
        <v>22</v>
      </c>
    </row>
    <row r="11" spans="1:2" ht="30" x14ac:dyDescent="0.25">
      <c r="A11" s="10" t="s">
        <v>52</v>
      </c>
      <c r="B11" s="11">
        <v>19</v>
      </c>
    </row>
    <row r="12" spans="1:2" ht="45" x14ac:dyDescent="0.25">
      <c r="A12" s="8" t="s">
        <v>53</v>
      </c>
      <c r="B12" s="9">
        <v>16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
  <sheetViews>
    <sheetView workbookViewId="0">
      <selection sqref="A1:C1"/>
    </sheetView>
  </sheetViews>
  <sheetFormatPr baseColWidth="10" defaultColWidth="0" defaultRowHeight="15" x14ac:dyDescent="0.25"/>
  <cols>
    <col min="1" max="1" width="34.7109375" customWidth="1"/>
    <col min="2" max="3" width="11.42578125" customWidth="1"/>
    <col min="4" max="4" width="12.42578125" customWidth="1"/>
    <col min="5" max="5" width="1.85546875" customWidth="1"/>
    <col min="6" max="16384" width="11.42578125" hidden="1"/>
  </cols>
  <sheetData>
    <row r="1" spans="1:4" ht="44.25" customHeight="1" thickBot="1" x14ac:dyDescent="0.3">
      <c r="A1" s="50" t="s">
        <v>54</v>
      </c>
      <c r="B1" s="51"/>
      <c r="C1" s="51"/>
      <c r="D1" s="52"/>
    </row>
    <row r="2" spans="1:4" ht="30" customHeight="1" thickBot="1" x14ac:dyDescent="0.3">
      <c r="A2" s="53" t="s">
        <v>55</v>
      </c>
      <c r="B2" s="55" t="s">
        <v>56</v>
      </c>
      <c r="C2" s="56"/>
      <c r="D2" s="53" t="s">
        <v>57</v>
      </c>
    </row>
    <row r="3" spans="1:4" ht="30.75" thickBot="1" x14ac:dyDescent="0.3">
      <c r="A3" s="54"/>
      <c r="B3" s="12" t="s">
        <v>58</v>
      </c>
      <c r="C3" s="12" t="s">
        <v>59</v>
      </c>
      <c r="D3" s="54"/>
    </row>
    <row r="4" spans="1:4" ht="30.75" thickBot="1" x14ac:dyDescent="0.3">
      <c r="A4" s="13" t="s">
        <v>45</v>
      </c>
      <c r="B4" s="12">
        <v>1</v>
      </c>
      <c r="C4" s="12" t="s">
        <v>60</v>
      </c>
      <c r="D4" s="12">
        <v>1</v>
      </c>
    </row>
    <row r="5" spans="1:4" ht="30.75" thickBot="1" x14ac:dyDescent="0.3">
      <c r="A5" s="13" t="s">
        <v>43</v>
      </c>
      <c r="B5" s="12">
        <v>2</v>
      </c>
      <c r="C5" s="12">
        <v>1</v>
      </c>
      <c r="D5" s="12">
        <v>3</v>
      </c>
    </row>
    <row r="6" spans="1:4" ht="30.75" thickBot="1" x14ac:dyDescent="0.3">
      <c r="A6" s="13" t="s">
        <v>52</v>
      </c>
      <c r="B6" s="12">
        <v>1</v>
      </c>
      <c r="C6" s="12">
        <v>1</v>
      </c>
      <c r="D6" s="12">
        <v>2</v>
      </c>
    </row>
    <row r="7" spans="1:4" ht="45.75" thickBot="1" x14ac:dyDescent="0.3">
      <c r="A7" s="13" t="s">
        <v>53</v>
      </c>
      <c r="B7" s="12">
        <v>2</v>
      </c>
      <c r="C7" s="12" t="s">
        <v>60</v>
      </c>
      <c r="D7" s="12">
        <v>2</v>
      </c>
    </row>
    <row r="8" spans="1:4" ht="45.75" thickBot="1" x14ac:dyDescent="0.3">
      <c r="A8" s="13" t="s">
        <v>46</v>
      </c>
      <c r="B8" s="12">
        <v>2</v>
      </c>
      <c r="C8" s="12" t="s">
        <v>60</v>
      </c>
      <c r="D8" s="12">
        <v>2</v>
      </c>
    </row>
    <row r="9" spans="1:4" ht="30.75" thickBot="1" x14ac:dyDescent="0.3">
      <c r="A9" s="13" t="s">
        <v>47</v>
      </c>
      <c r="B9" s="12">
        <v>2</v>
      </c>
      <c r="C9" s="12">
        <v>2</v>
      </c>
      <c r="D9" s="12">
        <v>4</v>
      </c>
    </row>
    <row r="10" spans="1:4" ht="30.75" thickBot="1" x14ac:dyDescent="0.3">
      <c r="A10" s="13" t="s">
        <v>44</v>
      </c>
      <c r="B10" s="12">
        <v>2</v>
      </c>
      <c r="C10" s="12">
        <v>1</v>
      </c>
      <c r="D10" s="12">
        <v>3</v>
      </c>
    </row>
    <row r="11" spans="1:4" ht="45.75" thickBot="1" x14ac:dyDescent="0.3">
      <c r="A11" s="13" t="s">
        <v>61</v>
      </c>
      <c r="B11" s="12">
        <v>1</v>
      </c>
      <c r="C11" s="12" t="s">
        <v>60</v>
      </c>
      <c r="D11" s="12">
        <v>1</v>
      </c>
    </row>
    <row r="12" spans="1:4" ht="30.75" thickBot="1" x14ac:dyDescent="0.3">
      <c r="A12" s="13" t="s">
        <v>51</v>
      </c>
      <c r="B12" s="12">
        <v>2</v>
      </c>
      <c r="C12" s="12" t="s">
        <v>60</v>
      </c>
      <c r="D12" s="12">
        <v>2</v>
      </c>
    </row>
    <row r="13" spans="1:4" ht="45.75" thickBot="1" x14ac:dyDescent="0.3">
      <c r="A13" s="13" t="s">
        <v>50</v>
      </c>
      <c r="B13" s="12" t="s">
        <v>60</v>
      </c>
      <c r="C13" s="12">
        <v>1</v>
      </c>
      <c r="D13" s="12">
        <v>1</v>
      </c>
    </row>
    <row r="14" spans="1:4" ht="30.75" thickBot="1" x14ac:dyDescent="0.3">
      <c r="A14" s="13" t="s">
        <v>49</v>
      </c>
      <c r="B14" s="12">
        <v>4</v>
      </c>
      <c r="C14" s="12">
        <v>1</v>
      </c>
      <c r="D14" s="12">
        <v>5</v>
      </c>
    </row>
    <row r="15" spans="1:4" ht="15.75" thickBot="1" x14ac:dyDescent="0.3">
      <c r="A15" s="13" t="s">
        <v>62</v>
      </c>
      <c r="B15" s="12" t="s">
        <v>60</v>
      </c>
      <c r="C15" s="12">
        <v>1</v>
      </c>
      <c r="D15" s="12">
        <v>1</v>
      </c>
    </row>
    <row r="16" spans="1:4" ht="15.75" thickBot="1" x14ac:dyDescent="0.3">
      <c r="A16" s="13" t="s">
        <v>63</v>
      </c>
      <c r="B16" s="12" t="s">
        <v>60</v>
      </c>
      <c r="C16" s="12" t="s">
        <v>60</v>
      </c>
      <c r="D16" s="12" t="s">
        <v>60</v>
      </c>
    </row>
    <row r="17" spans="1:4" ht="15.75" thickBot="1" x14ac:dyDescent="0.3">
      <c r="A17" s="13" t="s">
        <v>64</v>
      </c>
      <c r="B17" s="12" t="s">
        <v>60</v>
      </c>
      <c r="C17" s="12" t="s">
        <v>60</v>
      </c>
      <c r="D17" s="12" t="s">
        <v>60</v>
      </c>
    </row>
    <row r="18" spans="1:4" ht="15.75" thickBot="1" x14ac:dyDescent="0.3">
      <c r="A18" s="13" t="s">
        <v>65</v>
      </c>
      <c r="B18" s="12" t="s">
        <v>60</v>
      </c>
      <c r="C18" s="12">
        <v>2</v>
      </c>
      <c r="D18" s="12">
        <v>2</v>
      </c>
    </row>
    <row r="19" spans="1:4" ht="15.75" thickBot="1" x14ac:dyDescent="0.3">
      <c r="A19" s="13" t="s">
        <v>66</v>
      </c>
      <c r="B19" s="12">
        <v>1</v>
      </c>
      <c r="C19" s="12" t="s">
        <v>60</v>
      </c>
      <c r="D19" s="12">
        <v>1</v>
      </c>
    </row>
    <row r="20" spans="1:4" ht="16.5" thickBot="1" x14ac:dyDescent="0.3">
      <c r="A20" s="14" t="s">
        <v>57</v>
      </c>
      <c r="B20" s="12">
        <v>20</v>
      </c>
      <c r="C20" s="12">
        <v>10</v>
      </c>
      <c r="D20" s="12">
        <v>30</v>
      </c>
    </row>
    <row r="21" spans="1:4" x14ac:dyDescent="0.25">
      <c r="A21" s="57" t="s">
        <v>67</v>
      </c>
      <c r="B21" s="58"/>
      <c r="C21" s="58"/>
      <c r="D21" s="59"/>
    </row>
    <row r="22" spans="1:4" x14ac:dyDescent="0.25">
      <c r="A22" s="60" t="s">
        <v>68</v>
      </c>
      <c r="B22" s="61"/>
      <c r="C22" s="61"/>
      <c r="D22" s="62"/>
    </row>
    <row r="23" spans="1:4" ht="15.75" thickBot="1" x14ac:dyDescent="0.3">
      <c r="A23" s="47"/>
      <c r="B23" s="48"/>
      <c r="C23" s="48"/>
      <c r="D23" s="49"/>
    </row>
  </sheetData>
  <mergeCells count="7">
    <mergeCell ref="A23:D23"/>
    <mergeCell ref="A1:D1"/>
    <mergeCell ref="A2:A3"/>
    <mergeCell ref="B2:C2"/>
    <mergeCell ref="D2:D3"/>
    <mergeCell ref="A21:D21"/>
    <mergeCell ref="A22:D2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9"/>
  <sheetViews>
    <sheetView topLeftCell="A19" workbookViewId="0">
      <selection sqref="A1:C1"/>
    </sheetView>
  </sheetViews>
  <sheetFormatPr baseColWidth="10" defaultRowHeight="15" x14ac:dyDescent="0.25"/>
  <cols>
    <col min="1" max="1" width="9.140625" style="23" bestFit="1" customWidth="1"/>
    <col min="2" max="2" width="11.85546875" style="23" bestFit="1" customWidth="1"/>
    <col min="3" max="3" width="11" style="23" customWidth="1"/>
    <col min="4" max="4" width="9.140625" style="23" bestFit="1" customWidth="1"/>
    <col min="5" max="5" width="12.7109375" style="23" bestFit="1" customWidth="1"/>
    <col min="6" max="6" width="11" style="23" bestFit="1" customWidth="1"/>
    <col min="7" max="7" width="12.7109375" style="26" bestFit="1" customWidth="1"/>
    <col min="8" max="8" width="11.42578125" style="26"/>
    <col min="9" max="9" width="6" style="26" bestFit="1" customWidth="1"/>
    <col min="10" max="13" width="11.42578125" style="23"/>
    <col min="14" max="14" width="11.42578125" style="26"/>
    <col min="15" max="15" width="12.5703125" style="26" bestFit="1" customWidth="1"/>
    <col min="16" max="16384" width="11.42578125" style="26"/>
  </cols>
  <sheetData>
    <row r="1" spans="1:23" customFormat="1" x14ac:dyDescent="0.25">
      <c r="A1" s="15"/>
      <c r="B1" s="15" t="s">
        <v>69</v>
      </c>
      <c r="C1" s="15" t="s">
        <v>70</v>
      </c>
      <c r="D1" s="23"/>
      <c r="E1" s="23"/>
      <c r="F1" s="23"/>
      <c r="G1" s="16"/>
      <c r="I1" s="26"/>
      <c r="J1" s="23"/>
      <c r="K1" s="23"/>
      <c r="L1" s="23"/>
      <c r="M1" s="23"/>
      <c r="P1" s="16"/>
      <c r="Q1" s="16"/>
      <c r="R1" s="16"/>
      <c r="S1" s="16"/>
    </row>
    <row r="2" spans="1:23" customFormat="1" x14ac:dyDescent="0.25">
      <c r="A2" s="15"/>
      <c r="B2" s="17" t="s">
        <v>71</v>
      </c>
      <c r="C2" s="17" t="s">
        <v>71</v>
      </c>
      <c r="D2" s="23"/>
      <c r="E2" s="23"/>
      <c r="F2" s="23"/>
      <c r="I2" s="26"/>
      <c r="J2" s="23"/>
      <c r="K2" s="23"/>
      <c r="L2" s="23"/>
      <c r="M2" s="23"/>
      <c r="P2" s="17"/>
      <c r="Q2" s="17"/>
      <c r="R2" s="17"/>
      <c r="S2" s="17"/>
    </row>
    <row r="3" spans="1:23" customFormat="1" x14ac:dyDescent="0.25">
      <c r="A3" s="18" t="s">
        <v>73</v>
      </c>
      <c r="B3" s="15">
        <v>3</v>
      </c>
      <c r="C3" s="15">
        <v>1</v>
      </c>
      <c r="D3" s="23"/>
      <c r="E3" s="23"/>
      <c r="F3" s="23"/>
      <c r="I3" s="26"/>
      <c r="J3" s="23"/>
      <c r="K3" s="23"/>
      <c r="L3" s="23"/>
      <c r="M3" s="23"/>
      <c r="O3" s="21"/>
      <c r="R3" s="22"/>
      <c r="S3" s="22"/>
    </row>
    <row r="4" spans="1:23" customFormat="1" x14ac:dyDescent="0.25">
      <c r="A4" s="18" t="s">
        <v>75</v>
      </c>
      <c r="B4" s="15">
        <v>11</v>
      </c>
      <c r="C4" s="15">
        <v>3</v>
      </c>
      <c r="D4" s="23"/>
      <c r="E4" s="23"/>
      <c r="F4" s="23"/>
      <c r="I4" s="26"/>
      <c r="J4" s="23"/>
      <c r="K4" s="23"/>
      <c r="L4" s="23"/>
      <c r="M4" s="23"/>
    </row>
    <row r="5" spans="1:23" customFormat="1" x14ac:dyDescent="0.25">
      <c r="A5" s="18" t="s">
        <v>77</v>
      </c>
      <c r="B5" s="15">
        <v>10</v>
      </c>
      <c r="C5" s="15">
        <v>3</v>
      </c>
      <c r="D5" s="23"/>
      <c r="E5" s="23"/>
      <c r="F5" s="23"/>
      <c r="I5" s="26"/>
      <c r="J5" s="23"/>
      <c r="K5" s="23"/>
      <c r="L5" s="23"/>
      <c r="M5" s="23"/>
    </row>
    <row r="6" spans="1:23" customFormat="1" x14ac:dyDescent="0.25">
      <c r="A6" s="18" t="s">
        <v>79</v>
      </c>
      <c r="B6" s="15">
        <v>7</v>
      </c>
      <c r="C6" s="15">
        <v>4</v>
      </c>
      <c r="D6" s="23"/>
      <c r="E6" s="23"/>
      <c r="F6" s="23"/>
      <c r="I6" s="26"/>
      <c r="J6" s="23"/>
      <c r="K6" s="23"/>
      <c r="L6" s="23"/>
      <c r="M6" s="23"/>
    </row>
    <row r="7" spans="1:23" customFormat="1" x14ac:dyDescent="0.25">
      <c r="A7" s="18" t="s">
        <v>81</v>
      </c>
      <c r="B7" s="15">
        <v>39</v>
      </c>
      <c r="C7" s="15">
        <v>44</v>
      </c>
      <c r="D7" s="23"/>
      <c r="E7" s="23"/>
      <c r="F7" s="23"/>
      <c r="I7" s="26"/>
      <c r="J7" s="23"/>
      <c r="K7" s="23"/>
      <c r="L7" s="23"/>
      <c r="M7" s="23"/>
      <c r="O7" s="25"/>
      <c r="W7" t="s">
        <v>83</v>
      </c>
    </row>
    <row r="8" spans="1:23" customFormat="1" x14ac:dyDescent="0.25">
      <c r="A8" s="18" t="s">
        <v>84</v>
      </c>
      <c r="B8" s="15">
        <v>2</v>
      </c>
      <c r="C8" s="15">
        <v>2</v>
      </c>
      <c r="D8" s="23"/>
      <c r="E8" s="23"/>
      <c r="F8" s="23"/>
      <c r="I8" s="26"/>
      <c r="J8" s="23"/>
      <c r="K8" s="23"/>
      <c r="L8" s="23"/>
      <c r="M8" s="23"/>
      <c r="W8" t="s">
        <v>86</v>
      </c>
    </row>
    <row r="9" spans="1:23" customFormat="1" x14ac:dyDescent="0.25">
      <c r="A9" s="18" t="s">
        <v>87</v>
      </c>
      <c r="B9" s="15">
        <v>7</v>
      </c>
      <c r="C9" s="15">
        <v>17</v>
      </c>
      <c r="D9" s="23"/>
      <c r="E9" s="23"/>
      <c r="F9" s="23"/>
      <c r="I9" s="26"/>
      <c r="J9" s="23"/>
      <c r="K9" s="23"/>
      <c r="L9" s="23"/>
      <c r="M9" s="23"/>
      <c r="W9" t="s">
        <v>89</v>
      </c>
    </row>
    <row r="10" spans="1:23" customFormat="1" x14ac:dyDescent="0.25">
      <c r="A10" s="18" t="s">
        <v>90</v>
      </c>
      <c r="B10" s="15">
        <v>4</v>
      </c>
      <c r="C10" s="15">
        <v>3</v>
      </c>
      <c r="D10" s="23"/>
      <c r="E10" s="23"/>
      <c r="F10" s="23"/>
      <c r="I10" s="26"/>
      <c r="J10" s="23"/>
      <c r="K10" s="23"/>
      <c r="L10" s="23"/>
      <c r="M10" s="23"/>
      <c r="W10" t="s">
        <v>92</v>
      </c>
    </row>
    <row r="11" spans="1:23" customFormat="1" x14ac:dyDescent="0.25">
      <c r="A11" s="18" t="s">
        <v>93</v>
      </c>
      <c r="B11" s="15">
        <v>26</v>
      </c>
      <c r="C11" s="15">
        <v>14</v>
      </c>
      <c r="D11" s="23"/>
      <c r="E11" s="23"/>
      <c r="F11" s="23"/>
      <c r="J11" s="15"/>
      <c r="K11" s="15"/>
      <c r="L11" s="15"/>
      <c r="M11" s="15"/>
    </row>
    <row r="12" spans="1:23" customFormat="1" x14ac:dyDescent="0.25">
      <c r="A12" s="18" t="s">
        <v>94</v>
      </c>
      <c r="B12" s="15">
        <v>11</v>
      </c>
      <c r="C12" s="15">
        <v>22</v>
      </c>
      <c r="D12" s="23"/>
      <c r="E12" s="23"/>
      <c r="F12" s="23"/>
      <c r="J12" s="15"/>
      <c r="K12" s="15"/>
      <c r="L12" s="15"/>
      <c r="M12" s="15"/>
    </row>
    <row r="13" spans="1:23" customFormat="1" x14ac:dyDescent="0.25">
      <c r="A13" s="18" t="s">
        <v>95</v>
      </c>
      <c r="B13" s="15">
        <v>23</v>
      </c>
      <c r="C13" s="15">
        <v>14</v>
      </c>
      <c r="D13" s="23"/>
      <c r="E13" s="23"/>
      <c r="F13" s="23"/>
      <c r="J13" s="15"/>
      <c r="K13" s="15"/>
      <c r="L13" s="15"/>
      <c r="M13" s="15"/>
    </row>
    <row r="14" spans="1:23" customFormat="1" x14ac:dyDescent="0.25">
      <c r="A14" s="18" t="s">
        <v>96</v>
      </c>
      <c r="B14" s="15">
        <v>25</v>
      </c>
      <c r="C14" s="15">
        <v>16</v>
      </c>
      <c r="D14" s="23"/>
      <c r="E14" s="23"/>
      <c r="F14" s="23"/>
      <c r="J14" s="15"/>
      <c r="K14" s="15"/>
      <c r="L14" s="15"/>
      <c r="M14" s="15"/>
    </row>
    <row r="15" spans="1:23" customFormat="1" x14ac:dyDescent="0.25">
      <c r="A15" s="18" t="s">
        <v>97</v>
      </c>
      <c r="B15" s="15">
        <v>2</v>
      </c>
      <c r="C15" s="15">
        <v>1</v>
      </c>
      <c r="D15" s="23"/>
      <c r="E15" s="23"/>
      <c r="F15" s="23"/>
      <c r="J15" s="15"/>
      <c r="K15" s="15"/>
      <c r="L15" s="15"/>
      <c r="M15" s="15"/>
    </row>
    <row r="16" spans="1:23" customFormat="1" x14ac:dyDescent="0.25">
      <c r="A16" s="18" t="s">
        <v>98</v>
      </c>
      <c r="B16" s="15">
        <v>12</v>
      </c>
      <c r="C16" s="15">
        <v>10</v>
      </c>
      <c r="D16" s="23"/>
      <c r="E16" s="23"/>
      <c r="F16" s="23"/>
      <c r="J16" s="15"/>
      <c r="K16" s="15"/>
      <c r="L16" s="15"/>
      <c r="M16" s="15"/>
    </row>
    <row r="17" spans="1:22" customFormat="1" x14ac:dyDescent="0.25">
      <c r="A17" s="18" t="s">
        <v>99</v>
      </c>
      <c r="B17" s="15">
        <v>12</v>
      </c>
      <c r="C17" s="15">
        <v>24</v>
      </c>
      <c r="D17" s="23"/>
      <c r="E17" s="23"/>
      <c r="F17" s="23"/>
      <c r="J17" s="15"/>
      <c r="K17" s="15"/>
      <c r="L17" s="15"/>
      <c r="M17" s="15"/>
    </row>
    <row r="18" spans="1:22" customFormat="1" x14ac:dyDescent="0.25">
      <c r="A18" s="18" t="s">
        <v>100</v>
      </c>
      <c r="B18" s="15">
        <v>51</v>
      </c>
      <c r="C18" s="15">
        <v>119</v>
      </c>
      <c r="D18" s="23"/>
      <c r="E18" s="23"/>
      <c r="F18" s="23"/>
      <c r="J18" s="15"/>
      <c r="K18" s="15"/>
      <c r="L18" s="15"/>
      <c r="M18" s="15"/>
    </row>
    <row r="19" spans="1:22" customFormat="1" x14ac:dyDescent="0.25">
      <c r="A19" s="18" t="s">
        <v>101</v>
      </c>
      <c r="B19" s="15">
        <v>3</v>
      </c>
      <c r="C19" s="15">
        <v>3</v>
      </c>
      <c r="D19" s="23"/>
      <c r="E19" s="23"/>
      <c r="F19" s="23"/>
      <c r="J19" s="15"/>
      <c r="K19" s="15"/>
      <c r="L19" s="15"/>
      <c r="M19" s="15"/>
    </row>
    <row r="20" spans="1:22" customFormat="1" x14ac:dyDescent="0.25">
      <c r="A20" s="18" t="s">
        <v>102</v>
      </c>
      <c r="B20" s="15">
        <v>20</v>
      </c>
      <c r="C20" s="15">
        <v>8</v>
      </c>
      <c r="D20" s="23"/>
      <c r="E20" s="23"/>
      <c r="F20" s="23"/>
      <c r="J20" s="15"/>
      <c r="K20" s="15"/>
      <c r="L20" s="15"/>
      <c r="M20" s="15"/>
    </row>
    <row r="21" spans="1:22" customFormat="1" x14ac:dyDescent="0.25">
      <c r="A21" s="18" t="s">
        <v>103</v>
      </c>
      <c r="B21" s="15">
        <v>54</v>
      </c>
      <c r="C21" s="15">
        <v>26</v>
      </c>
      <c r="D21" s="23"/>
      <c r="E21" s="23"/>
      <c r="F21" s="23"/>
      <c r="J21" s="15"/>
      <c r="K21" s="15"/>
      <c r="L21" s="15"/>
      <c r="M21" s="15"/>
    </row>
    <row r="22" spans="1:22" customFormat="1" x14ac:dyDescent="0.25">
      <c r="A22" s="18" t="s">
        <v>104</v>
      </c>
      <c r="B22" s="15">
        <v>51</v>
      </c>
      <c r="C22" s="15">
        <v>35</v>
      </c>
      <c r="D22" s="23"/>
      <c r="E22" s="23"/>
      <c r="F22" s="23"/>
      <c r="J22" s="15"/>
      <c r="K22" s="15"/>
      <c r="L22" s="15"/>
      <c r="M22" s="15"/>
    </row>
    <row r="23" spans="1:22" customFormat="1" x14ac:dyDescent="0.25">
      <c r="A23" s="18" t="s">
        <v>105</v>
      </c>
      <c r="B23" s="15">
        <v>20</v>
      </c>
      <c r="C23" s="15">
        <v>11</v>
      </c>
      <c r="D23" s="23"/>
      <c r="E23" s="23"/>
      <c r="F23" s="23"/>
      <c r="J23" s="15"/>
      <c r="K23" s="15"/>
      <c r="L23" s="15"/>
      <c r="M23" s="15"/>
    </row>
    <row r="24" spans="1:22" customFormat="1" x14ac:dyDescent="0.25">
      <c r="A24" s="18" t="s">
        <v>106</v>
      </c>
      <c r="B24" s="15">
        <v>14</v>
      </c>
      <c r="C24" s="15">
        <v>3</v>
      </c>
      <c r="D24" s="23"/>
      <c r="E24" s="23"/>
      <c r="F24" s="23"/>
      <c r="J24" s="15"/>
      <c r="K24" s="15"/>
      <c r="L24" s="15"/>
      <c r="M24" s="15"/>
      <c r="V24" s="26"/>
    </row>
    <row r="25" spans="1:22" customFormat="1" x14ac:dyDescent="0.25">
      <c r="A25" s="18" t="s">
        <v>107</v>
      </c>
      <c r="B25" s="15">
        <v>16</v>
      </c>
      <c r="C25" s="15">
        <v>7</v>
      </c>
      <c r="D25" s="23"/>
      <c r="E25" s="23"/>
      <c r="F25" s="23"/>
      <c r="J25" s="15"/>
      <c r="K25" s="15"/>
      <c r="L25" s="15"/>
      <c r="M25" s="15"/>
      <c r="V25" s="26"/>
    </row>
    <row r="26" spans="1:22" customFormat="1" x14ac:dyDescent="0.25">
      <c r="A26" s="18" t="s">
        <v>108</v>
      </c>
      <c r="B26" s="15">
        <v>12</v>
      </c>
      <c r="C26" s="15">
        <v>4</v>
      </c>
      <c r="D26" s="23"/>
      <c r="E26" s="23"/>
      <c r="F26" s="23"/>
      <c r="J26" s="15"/>
      <c r="K26" s="15"/>
      <c r="L26" s="15"/>
      <c r="M26" s="15"/>
      <c r="V26" s="26"/>
    </row>
    <row r="27" spans="1:22" customFormat="1" x14ac:dyDescent="0.25">
      <c r="A27" s="18" t="s">
        <v>109</v>
      </c>
      <c r="B27" s="15">
        <v>33</v>
      </c>
      <c r="C27" s="15">
        <v>8</v>
      </c>
      <c r="D27" s="23"/>
      <c r="E27" s="23"/>
      <c r="F27" s="23"/>
      <c r="J27" s="15"/>
      <c r="K27" s="15"/>
      <c r="L27" s="15"/>
      <c r="M27" s="15"/>
    </row>
    <row r="28" spans="1:22" customFormat="1" x14ac:dyDescent="0.25">
      <c r="A28" s="18" t="s">
        <v>110</v>
      </c>
      <c r="B28" s="15">
        <v>6</v>
      </c>
      <c r="C28" s="15">
        <v>9</v>
      </c>
      <c r="D28" s="23"/>
      <c r="E28" s="23"/>
      <c r="F28" s="23"/>
      <c r="J28" s="15"/>
      <c r="K28" s="15"/>
      <c r="L28" s="15"/>
      <c r="M28" s="15"/>
    </row>
    <row r="29" spans="1:22" customFormat="1" x14ac:dyDescent="0.25">
      <c r="A29" s="18" t="s">
        <v>111</v>
      </c>
      <c r="B29" s="15">
        <v>6</v>
      </c>
      <c r="C29" s="15">
        <v>2</v>
      </c>
      <c r="D29" s="23"/>
      <c r="E29" s="23"/>
      <c r="F29" s="23"/>
      <c r="J29" s="15"/>
      <c r="K29" s="15"/>
      <c r="L29" s="15"/>
      <c r="M29" s="15"/>
    </row>
    <row r="30" spans="1:22" customFormat="1" x14ac:dyDescent="0.25">
      <c r="A30" s="18" t="s">
        <v>112</v>
      </c>
      <c r="B30" s="15">
        <v>30</v>
      </c>
      <c r="C30" s="15">
        <v>22</v>
      </c>
      <c r="D30" s="23"/>
      <c r="E30" s="23"/>
      <c r="F30" s="23"/>
      <c r="J30" s="15"/>
      <c r="K30" s="15"/>
      <c r="L30" s="15"/>
      <c r="M30" s="15"/>
    </row>
    <row r="31" spans="1:22" customFormat="1" x14ac:dyDescent="0.25">
      <c r="A31" s="15"/>
      <c r="B31" s="15"/>
      <c r="C31" s="15"/>
      <c r="D31" s="19"/>
      <c r="E31" s="19"/>
      <c r="F31" s="19"/>
      <c r="J31" s="15"/>
      <c r="K31" s="15"/>
      <c r="L31" s="15"/>
      <c r="M31" s="15"/>
    </row>
    <row r="32" spans="1:22" customFormat="1" x14ac:dyDescent="0.25">
      <c r="A32" s="27"/>
      <c r="B32" s="28"/>
      <c r="C32" s="28"/>
      <c r="D32" s="27"/>
      <c r="E32" s="29"/>
      <c r="F32" s="30"/>
      <c r="J32" s="15"/>
      <c r="K32" s="15"/>
      <c r="L32" s="15"/>
      <c r="M32" s="15"/>
    </row>
    <row r="33" spans="1:32" customFormat="1" x14ac:dyDescent="0.25">
      <c r="A33" s="27"/>
      <c r="B33" s="28"/>
      <c r="C33" s="28"/>
      <c r="D33" s="28"/>
      <c r="E33" s="31"/>
      <c r="F33" s="31"/>
      <c r="J33" s="15"/>
      <c r="K33" s="15"/>
      <c r="L33" s="15"/>
      <c r="M33" s="15"/>
    </row>
    <row r="34" spans="1:32" customFormat="1" x14ac:dyDescent="0.25">
      <c r="A34" s="32"/>
      <c r="B34" s="33"/>
      <c r="C34" s="33"/>
      <c r="D34" s="15"/>
      <c r="E34" s="19"/>
      <c r="F34" s="19"/>
      <c r="G34" s="34"/>
      <c r="J34" s="15"/>
      <c r="K34" s="15"/>
      <c r="L34" s="15"/>
      <c r="M34" s="15"/>
    </row>
    <row r="35" spans="1:32" customFormat="1" x14ac:dyDescent="0.25">
      <c r="A35" s="32"/>
      <c r="B35" s="35"/>
      <c r="C35" s="35"/>
      <c r="D35" s="36"/>
      <c r="E35" s="19"/>
      <c r="F35" s="19"/>
      <c r="G35" s="34"/>
      <c r="J35" s="15"/>
      <c r="K35" s="15"/>
      <c r="L35" s="15"/>
      <c r="M35" s="15"/>
    </row>
    <row r="36" spans="1:32" customFormat="1" x14ac:dyDescent="0.25">
      <c r="A36" s="36"/>
      <c r="B36" s="15"/>
      <c r="C36" s="15"/>
      <c r="D36" s="15"/>
      <c r="E36" s="19"/>
      <c r="F36" s="19"/>
      <c r="J36" s="15"/>
      <c r="K36" s="15"/>
      <c r="L36" s="15"/>
      <c r="M36" s="15"/>
    </row>
    <row r="37" spans="1:32" customFormat="1" x14ac:dyDescent="0.25">
      <c r="A37" s="32"/>
      <c r="B37" s="15"/>
      <c r="C37" s="15"/>
      <c r="D37" s="15"/>
      <c r="E37" s="19"/>
      <c r="F37" s="19"/>
      <c r="H37" s="37"/>
      <c r="I37" s="37"/>
      <c r="J37" s="36"/>
      <c r="K37" s="36"/>
      <c r="L37" s="36"/>
      <c r="M37" s="36"/>
      <c r="N37" s="37"/>
      <c r="O37" s="37"/>
      <c r="P37" s="37"/>
      <c r="Q37" s="37"/>
      <c r="R37" s="37"/>
      <c r="S37" s="37"/>
      <c r="T37" s="37"/>
      <c r="U37" s="37"/>
      <c r="V37" s="37"/>
      <c r="W37" s="37"/>
      <c r="X37" s="37"/>
      <c r="Y37" s="37"/>
      <c r="Z37" s="37"/>
      <c r="AA37" s="37"/>
      <c r="AB37" s="37"/>
      <c r="AC37" s="37"/>
      <c r="AD37" s="37"/>
      <c r="AE37" s="37"/>
      <c r="AF37" s="37"/>
    </row>
    <row r="38" spans="1:32" customFormat="1" x14ac:dyDescent="0.25">
      <c r="A38" s="15"/>
      <c r="B38" s="15"/>
      <c r="C38" s="15"/>
      <c r="D38" s="15"/>
      <c r="E38" s="15"/>
      <c r="F38" s="15"/>
      <c r="J38" s="15"/>
      <c r="K38" s="15"/>
      <c r="L38" s="15"/>
      <c r="M38" s="15"/>
    </row>
    <row r="39" spans="1:32" customFormat="1" x14ac:dyDescent="0.25">
      <c r="A39" s="15"/>
      <c r="B39" s="15"/>
      <c r="C39" s="15"/>
      <c r="D39" s="15"/>
      <c r="E39" s="15"/>
      <c r="F39" s="15"/>
      <c r="J39" s="15"/>
      <c r="K39" s="15"/>
      <c r="L39" s="15"/>
      <c r="M39" s="1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selection sqref="A1:C1"/>
    </sheetView>
  </sheetViews>
  <sheetFormatPr baseColWidth="10" defaultRowHeight="15" x14ac:dyDescent="0.25"/>
  <sheetData>
    <row r="1" spans="1:3" x14ac:dyDescent="0.25">
      <c r="A1" s="15"/>
      <c r="B1" s="15" t="s">
        <v>69</v>
      </c>
      <c r="C1" s="15" t="s">
        <v>70</v>
      </c>
    </row>
    <row r="2" spans="1:3" x14ac:dyDescent="0.25">
      <c r="A2" s="15"/>
      <c r="B2" s="17" t="s">
        <v>72</v>
      </c>
      <c r="C2" s="17" t="s">
        <v>72</v>
      </c>
    </row>
    <row r="3" spans="1:3" x14ac:dyDescent="0.25">
      <c r="A3" s="18" t="s">
        <v>73</v>
      </c>
      <c r="B3" s="19">
        <v>2.564102564102564E-2</v>
      </c>
      <c r="C3" s="19">
        <v>2.2123893805309734E-3</v>
      </c>
    </row>
    <row r="4" spans="1:3" x14ac:dyDescent="0.25">
      <c r="A4" s="18" t="s">
        <v>75</v>
      </c>
      <c r="B4" s="19">
        <v>9.4017094017094016E-2</v>
      </c>
      <c r="C4" s="19">
        <v>6.6371681415929203E-3</v>
      </c>
    </row>
    <row r="5" spans="1:3" x14ac:dyDescent="0.25">
      <c r="A5" s="18" t="s">
        <v>77</v>
      </c>
      <c r="B5" s="19">
        <v>8.5470085470085472E-2</v>
      </c>
      <c r="C5" s="19">
        <v>6.6371681415929203E-3</v>
      </c>
    </row>
    <row r="6" spans="1:3" x14ac:dyDescent="0.25">
      <c r="A6" s="18" t="s">
        <v>79</v>
      </c>
      <c r="B6" s="19">
        <v>5.9829059829059832E-2</v>
      </c>
      <c r="C6" s="19">
        <v>8.8495575221238937E-3</v>
      </c>
    </row>
    <row r="7" spans="1:3" x14ac:dyDescent="0.25">
      <c r="A7" s="18" t="s">
        <v>81</v>
      </c>
      <c r="B7" s="19">
        <v>0.33333333333333331</v>
      </c>
      <c r="C7" s="19">
        <v>9.7345132743362831E-2</v>
      </c>
    </row>
    <row r="8" spans="1:3" x14ac:dyDescent="0.25">
      <c r="A8" s="18" t="s">
        <v>84</v>
      </c>
      <c r="B8" s="19">
        <v>1.7094017094017096E-2</v>
      </c>
      <c r="C8" s="19">
        <v>4.4247787610619468E-3</v>
      </c>
    </row>
    <row r="9" spans="1:3" x14ac:dyDescent="0.25">
      <c r="A9" s="18" t="s">
        <v>87</v>
      </c>
      <c r="B9" s="19">
        <v>5.9829059829059832E-2</v>
      </c>
      <c r="C9" s="19">
        <v>3.7610619469026552E-2</v>
      </c>
    </row>
    <row r="10" spans="1:3" x14ac:dyDescent="0.25">
      <c r="A10" s="18" t="s">
        <v>90</v>
      </c>
      <c r="B10" s="19">
        <v>3.4188034188034191E-2</v>
      </c>
      <c r="C10" s="19">
        <v>6.6371681415929203E-3</v>
      </c>
    </row>
    <row r="11" spans="1:3" x14ac:dyDescent="0.25">
      <c r="A11" s="18" t="s">
        <v>93</v>
      </c>
      <c r="B11" s="19">
        <v>0.22222222222222221</v>
      </c>
      <c r="C11" s="19">
        <v>3.0973451327433628E-2</v>
      </c>
    </row>
    <row r="12" spans="1:3" x14ac:dyDescent="0.25">
      <c r="A12" s="18" t="s">
        <v>94</v>
      </c>
      <c r="B12" s="19">
        <v>9.4017094017094016E-2</v>
      </c>
      <c r="C12" s="19">
        <v>4.8672566371681415E-2</v>
      </c>
    </row>
    <row r="13" spans="1:3" x14ac:dyDescent="0.25">
      <c r="A13" s="18" t="s">
        <v>95</v>
      </c>
      <c r="B13" s="19">
        <v>0.19658119658119658</v>
      </c>
      <c r="C13" s="19">
        <v>3.0973451327433628E-2</v>
      </c>
    </row>
    <row r="14" spans="1:3" x14ac:dyDescent="0.25">
      <c r="A14" s="18" t="s">
        <v>96</v>
      </c>
      <c r="B14" s="19">
        <v>0.21367521367521367</v>
      </c>
      <c r="C14" s="19">
        <v>3.5398230088495575E-2</v>
      </c>
    </row>
    <row r="15" spans="1:3" x14ac:dyDescent="0.25">
      <c r="A15" s="18" t="s">
        <v>97</v>
      </c>
      <c r="B15" s="19">
        <v>1.7094017094017096E-2</v>
      </c>
      <c r="C15" s="19">
        <v>2.2123893805309734E-3</v>
      </c>
    </row>
    <row r="16" spans="1:3" x14ac:dyDescent="0.25">
      <c r="A16" s="18" t="s">
        <v>98</v>
      </c>
      <c r="B16" s="19">
        <v>0.10256410256410256</v>
      </c>
      <c r="C16" s="19">
        <v>2.2123893805309734E-2</v>
      </c>
    </row>
    <row r="17" spans="1:3" x14ac:dyDescent="0.25">
      <c r="A17" s="18" t="s">
        <v>99</v>
      </c>
      <c r="B17" s="19">
        <v>0.10256410256410256</v>
      </c>
      <c r="C17" s="19">
        <v>5.3097345132743362E-2</v>
      </c>
    </row>
    <row r="18" spans="1:3" x14ac:dyDescent="0.25">
      <c r="A18" s="18" t="s">
        <v>100</v>
      </c>
      <c r="B18" s="19">
        <v>0.4358974358974359</v>
      </c>
      <c r="C18" s="19">
        <v>0.26327433628318586</v>
      </c>
    </row>
    <row r="19" spans="1:3" x14ac:dyDescent="0.25">
      <c r="A19" s="18" t="s">
        <v>101</v>
      </c>
      <c r="B19" s="19">
        <v>2.564102564102564E-2</v>
      </c>
      <c r="C19" s="19">
        <v>6.6371681415929203E-3</v>
      </c>
    </row>
    <row r="20" spans="1:3" x14ac:dyDescent="0.25">
      <c r="A20" s="18" t="s">
        <v>102</v>
      </c>
      <c r="B20" s="19">
        <v>0.17094017094017094</v>
      </c>
      <c r="C20" s="19">
        <v>1.7699115044247787E-2</v>
      </c>
    </row>
    <row r="21" spans="1:3" x14ac:dyDescent="0.25">
      <c r="A21" s="18" t="s">
        <v>103</v>
      </c>
      <c r="B21" s="19">
        <v>0.46153846153846156</v>
      </c>
      <c r="C21" s="19">
        <v>5.7522123893805309E-2</v>
      </c>
    </row>
    <row r="22" spans="1:3" x14ac:dyDescent="0.25">
      <c r="A22" s="18" t="s">
        <v>104</v>
      </c>
      <c r="B22" s="19">
        <v>0.4358974358974359</v>
      </c>
      <c r="C22" s="19">
        <v>7.7433628318584066E-2</v>
      </c>
    </row>
    <row r="23" spans="1:3" x14ac:dyDescent="0.25">
      <c r="A23" s="18" t="s">
        <v>105</v>
      </c>
      <c r="B23" s="19">
        <v>0.17094017094017094</v>
      </c>
      <c r="C23" s="19">
        <v>2.4336283185840708E-2</v>
      </c>
    </row>
    <row r="24" spans="1:3" x14ac:dyDescent="0.25">
      <c r="A24" s="18" t="s">
        <v>106</v>
      </c>
      <c r="B24" s="19">
        <v>0.11965811965811966</v>
      </c>
      <c r="C24" s="19">
        <v>6.6371681415929203E-3</v>
      </c>
    </row>
    <row r="25" spans="1:3" x14ac:dyDescent="0.25">
      <c r="A25" s="18" t="s">
        <v>107</v>
      </c>
      <c r="B25" s="19">
        <v>0.13675213675213677</v>
      </c>
      <c r="C25" s="19">
        <v>1.5486725663716814E-2</v>
      </c>
    </row>
    <row r="26" spans="1:3" x14ac:dyDescent="0.25">
      <c r="A26" s="18" t="s">
        <v>108</v>
      </c>
      <c r="B26" s="19">
        <v>0.10256410256410256</v>
      </c>
      <c r="C26" s="19">
        <v>8.8495575221238937E-3</v>
      </c>
    </row>
    <row r="27" spans="1:3" x14ac:dyDescent="0.25">
      <c r="A27" s="18" t="s">
        <v>109</v>
      </c>
      <c r="B27" s="19">
        <v>0.28205128205128205</v>
      </c>
      <c r="C27" s="19">
        <v>1.7699115044247787E-2</v>
      </c>
    </row>
    <row r="28" spans="1:3" x14ac:dyDescent="0.25">
      <c r="A28" s="18" t="s">
        <v>110</v>
      </c>
      <c r="B28" s="19">
        <v>5.128205128205128E-2</v>
      </c>
      <c r="C28" s="19">
        <v>1.9911504424778761E-2</v>
      </c>
    </row>
    <row r="29" spans="1:3" x14ac:dyDescent="0.25">
      <c r="A29" s="18" t="s">
        <v>111</v>
      </c>
      <c r="B29" s="19">
        <v>5.128205128205128E-2</v>
      </c>
      <c r="C29" s="19">
        <v>4.4247787610619468E-3</v>
      </c>
    </row>
    <row r="30" spans="1:3" x14ac:dyDescent="0.25">
      <c r="A30" s="18" t="s">
        <v>112</v>
      </c>
      <c r="B30" s="19">
        <v>0.25641025641025639</v>
      </c>
      <c r="C30" s="19">
        <v>4.8672566371681401E-2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
  <sheetViews>
    <sheetView workbookViewId="0">
      <selection sqref="A1:C1"/>
    </sheetView>
  </sheetViews>
  <sheetFormatPr baseColWidth="10" defaultRowHeight="15" x14ac:dyDescent="0.25"/>
  <sheetData>
    <row r="1" spans="1:5" x14ac:dyDescent="0.25">
      <c r="B1" s="15" t="s">
        <v>69</v>
      </c>
      <c r="C1" s="15" t="s">
        <v>70</v>
      </c>
      <c r="D1" s="15" t="s">
        <v>69</v>
      </c>
      <c r="E1" s="15" t="s">
        <v>70</v>
      </c>
    </row>
    <row r="2" spans="1:5" x14ac:dyDescent="0.25">
      <c r="B2" s="17" t="s">
        <v>71</v>
      </c>
      <c r="C2" s="17" t="s">
        <v>71</v>
      </c>
      <c r="D2" s="17" t="s">
        <v>72</v>
      </c>
      <c r="E2" s="17" t="s">
        <v>72</v>
      </c>
    </row>
    <row r="3" spans="1:5" x14ac:dyDescent="0.25">
      <c r="A3" s="18" t="s">
        <v>74</v>
      </c>
      <c r="B3" s="15">
        <v>15</v>
      </c>
      <c r="C3" s="20">
        <v>16</v>
      </c>
      <c r="D3" s="19">
        <v>0.35714285714285715</v>
      </c>
      <c r="E3" s="19">
        <v>0.16842105263157894</v>
      </c>
    </row>
    <row r="4" spans="1:5" x14ac:dyDescent="0.25">
      <c r="A4" s="18" t="s">
        <v>76</v>
      </c>
      <c r="B4" s="15">
        <v>10</v>
      </c>
      <c r="C4" s="23">
        <v>8</v>
      </c>
      <c r="D4" s="19">
        <v>0.27027027027027029</v>
      </c>
      <c r="E4" s="19">
        <v>9.8765432098765427E-2</v>
      </c>
    </row>
    <row r="5" spans="1:5" x14ac:dyDescent="0.25">
      <c r="A5" s="18" t="s">
        <v>78</v>
      </c>
      <c r="B5" s="15">
        <v>64</v>
      </c>
      <c r="C5" s="23">
        <v>73</v>
      </c>
      <c r="D5" s="19">
        <v>0.51200000000000001</v>
      </c>
      <c r="E5" s="19">
        <v>0.15869565217391304</v>
      </c>
    </row>
    <row r="6" spans="1:5" x14ac:dyDescent="0.25">
      <c r="A6" s="18" t="s">
        <v>80</v>
      </c>
      <c r="B6" s="15">
        <v>3</v>
      </c>
      <c r="C6" s="23">
        <v>1</v>
      </c>
      <c r="D6" s="19">
        <v>9.0909090909090912E-2</v>
      </c>
      <c r="E6" s="19">
        <v>1.2195121951219513E-2</v>
      </c>
    </row>
    <row r="7" spans="1:5" x14ac:dyDescent="0.25">
      <c r="A7" s="24" t="s">
        <v>82</v>
      </c>
      <c r="B7" s="15">
        <f>AVERAGE(B3:B6)</f>
        <v>23</v>
      </c>
      <c r="C7" s="23">
        <f>AVERAGE(C3:C6)</f>
        <v>24.5</v>
      </c>
      <c r="D7" s="19">
        <f>AVERAGE(D3:D6)</f>
        <v>0.30758055458055455</v>
      </c>
      <c r="E7" s="19">
        <f>AVERAGE(E3:E6)</f>
        <v>0.10951931471386922</v>
      </c>
    </row>
    <row r="8" spans="1:5" x14ac:dyDescent="0.25">
      <c r="A8" s="24" t="s">
        <v>85</v>
      </c>
      <c r="B8" s="15">
        <f>MEDIAN(B3:B6)</f>
        <v>12.5</v>
      </c>
      <c r="C8" s="23">
        <f>MEDIAN(C3:C6)</f>
        <v>12</v>
      </c>
      <c r="D8" s="19">
        <f>MEDIAN(D3:D6)</f>
        <v>0.31370656370656369</v>
      </c>
      <c r="E8" s="19">
        <f>MEDIAN(E3:E6)</f>
        <v>0.12873054213633922</v>
      </c>
    </row>
    <row r="9" spans="1:5" x14ac:dyDescent="0.25">
      <c r="A9" s="24" t="s">
        <v>88</v>
      </c>
      <c r="B9" s="15">
        <f>MAX(B3:B6)</f>
        <v>64</v>
      </c>
      <c r="C9" s="23">
        <f>MAX(C3:C6)</f>
        <v>73</v>
      </c>
      <c r="D9" s="19">
        <f>MAX(D3:D6)</f>
        <v>0.51200000000000001</v>
      </c>
      <c r="E9" s="19">
        <f>MAX(E3:E6)</f>
        <v>0.16842105263157894</v>
      </c>
    </row>
    <row r="10" spans="1:5" x14ac:dyDescent="0.25">
      <c r="A10" s="24" t="s">
        <v>91</v>
      </c>
      <c r="B10" s="15">
        <f>MIN(B3:B6)</f>
        <v>3</v>
      </c>
      <c r="C10" s="23">
        <f>MIN(C3:C6)</f>
        <v>1</v>
      </c>
      <c r="D10" s="19">
        <f>MIN(D3:D6)</f>
        <v>9.0909090909090912E-2</v>
      </c>
      <c r="E10" s="19">
        <f>MIN(E3:E6)</f>
        <v>1.2195121951219513E-2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F2DAA8C1724543A914441886F42516" ma:contentTypeVersion="1" ma:contentTypeDescription="Crear nuevo documento." ma:contentTypeScope="" ma:versionID="b2cc0caa3a504181ba5dfeabb984a84c">
  <xsd:schema xmlns:xsd="http://www.w3.org/2001/XMLSchema" xmlns:xs="http://www.w3.org/2001/XMLSchema" xmlns:p="http://schemas.microsoft.com/office/2006/metadata/properties" xmlns:ns2="f452b260-0799-4c9a-93e2-780b03901207" targetNamespace="http://schemas.microsoft.com/office/2006/metadata/properties" ma:root="true" ma:fieldsID="81d92241c3448bfdefb95dbb69417023" ns2:_="">
    <xsd:import namespace="f452b260-0799-4c9a-93e2-780b03901207"/>
    <xsd:element name="properties">
      <xsd:complexType>
        <xsd:sequence>
          <xsd:element name="documentManagement">
            <xsd:complexType>
              <xsd:all>
                <xsd:element ref="ns2:Indi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2b260-0799-4c9a-93e2-780b03901207" elementFormDefault="qualified">
    <xsd:import namespace="http://schemas.microsoft.com/office/2006/documentManagement/types"/>
    <xsd:import namespace="http://schemas.microsoft.com/office/infopath/2007/PartnerControls"/>
    <xsd:element name="Indices" ma:index="8" nillable="true" ma:displayName="Indices" ma:internalName="Indic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dices xmlns="f452b260-0799-4c9a-93e2-780b03901207">15</Indices>
  </documentManagement>
</p:properties>
</file>

<file path=customXml/itemProps1.xml><?xml version="1.0" encoding="utf-8"?>
<ds:datastoreItem xmlns:ds="http://schemas.openxmlformats.org/officeDocument/2006/customXml" ds:itemID="{5FD07996-39A8-439D-837C-8C4F7551C969}"/>
</file>

<file path=customXml/itemProps2.xml><?xml version="1.0" encoding="utf-8"?>
<ds:datastoreItem xmlns:ds="http://schemas.openxmlformats.org/officeDocument/2006/customXml" ds:itemID="{8D0C2AF3-F01C-4CEB-94F1-95E9CA5A35CA}"/>
</file>

<file path=customXml/itemProps3.xml><?xml version="1.0" encoding="utf-8"?>
<ds:datastoreItem xmlns:ds="http://schemas.openxmlformats.org/officeDocument/2006/customXml" ds:itemID="{65140DBE-47F5-4C65-9CE6-8A3175DF44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Anexo 9.1</vt:lpstr>
      <vt:lpstr>Gráfica 9.1</vt:lpstr>
      <vt:lpstr>Cuadro 9.1</vt:lpstr>
      <vt:lpstr>Gráfica 9.2</vt:lpstr>
      <vt:lpstr>Gráfica 9.3</vt:lpstr>
      <vt:lpstr>Gráfica 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José Mendiola Esquivel</dc:creator>
  <cp:lastModifiedBy>José Fermín Aguilar Mandujano</cp:lastModifiedBy>
  <dcterms:created xsi:type="dcterms:W3CDTF">2017-10-30T17:09:44Z</dcterms:created>
  <dcterms:modified xsi:type="dcterms:W3CDTF">2018-12-12T19:50:09Z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0x01010071F2DAA8C1724543A914441886F42516</vt:lpwstr>
  </property>
</Properties>
</file>