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53222"/>
  <mc:AlternateContent xmlns:mc="http://schemas.openxmlformats.org/markup-compatibility/2006">
    <mc:Choice Requires="x15">
      <x15ac:absPath xmlns:x15ac="http://schemas.microsoft.com/office/spreadsheetml/2010/11/ac" url="C:\Users\laura.zenteno\Documents\2017\1T 2017\"/>
    </mc:Choice>
  </mc:AlternateContent>
  <bookViews>
    <workbookView xWindow="0" yWindow="0" windowWidth="20490" windowHeight="7755" tabRatio="902"/>
  </bookViews>
  <sheets>
    <sheet name="Caratula INAI" sheetId="44" r:id="rId1"/>
    <sheet name="E001" sheetId="88" r:id="rId2"/>
    <sheet name="DGE" sheetId="112" r:id="rId3"/>
    <sheet name="DGEALSUPFM" sheetId="106" r:id="rId4"/>
    <sheet name="DGEPPOED" sheetId="107" r:id="rId5"/>
    <sheet name="DGEOAEPEFFF" sheetId="108" r:id="rId6"/>
    <sheet name="DGEPLJ" sheetId="113" r:id="rId7"/>
    <sheet name="DGESOAPCTA" sheetId="110" r:id="rId8"/>
    <sheet name="DGNC" sheetId="111" r:id="rId9"/>
    <sheet name="DGIV" sheetId="91" r:id="rId10"/>
    <sheet name="DGPDS" sheetId="92" r:id="rId11"/>
    <sheet name="DGAP" sheetId="93" r:id="rId12"/>
    <sheet name="DGCR" sheetId="94" r:id="rId13"/>
    <sheet name="E002" sheetId="46" r:id="rId14"/>
    <sheet name="DGCSD" sheetId="71" r:id="rId15"/>
    <sheet name="DGGAT" sheetId="83" r:id="rId16"/>
    <sheet name="DGAI" sheetId="58" r:id="rId17"/>
    <sheet name="DGGIE" sheetId="114" r:id="rId18"/>
    <sheet name="DGC" sheetId="115" r:id="rId19"/>
    <sheet name="DGPVS" sheetId="116" r:id="rId20"/>
    <sheet name="DGPAR" sheetId="117" r:id="rId21"/>
    <sheet name="E003" sheetId="95" r:id="rId22"/>
    <sheet name="DGPA" sheetId="118" r:id="rId23"/>
    <sheet name="DGTI" sheetId="125" r:id="rId24"/>
    <sheet name="DGVCCEF" sheetId="119" r:id="rId25"/>
    <sheet name="DGTSN" sheetId="120" r:id="rId26"/>
    <sheet name="E004" sheetId="48" r:id="rId27"/>
    <sheet name="DGAJ" sheetId="121" r:id="rId28"/>
    <sheet name="DGPDI" sheetId="123" r:id="rId29"/>
    <sheet name="M001" sheetId="100" r:id="rId30"/>
    <sheet name="DGA" sheetId="124" r:id="rId31"/>
    <sheet name="O001" sheetId="102" r:id="rId32"/>
    <sheet name="Contraloría" sheetId="122" r:id="rId33"/>
    <sheet name="K025" sheetId="104" r:id="rId34"/>
    <sheet name="FID" sheetId="105" r:id="rId35"/>
  </sheets>
  <externalReferences>
    <externalReference r:id="rId36"/>
    <externalReference r:id="rId37"/>
    <externalReference r:id="rId38"/>
    <externalReference r:id="rId39"/>
    <externalReference r:id="rId40"/>
  </externalReferences>
  <definedNames>
    <definedName name="_ftn1_1" localSheetId="32">#REF!</definedName>
    <definedName name="_ftn1_1" localSheetId="30">#REF!</definedName>
    <definedName name="_ftn1_1" localSheetId="16">#REF!</definedName>
    <definedName name="_ftn1_1" localSheetId="27">#REF!</definedName>
    <definedName name="_ftn1_1" localSheetId="11">#REF!</definedName>
    <definedName name="_ftn1_1" localSheetId="18">#REF!</definedName>
    <definedName name="_ftn1_1" localSheetId="12">#REF!</definedName>
    <definedName name="_ftn1_1" localSheetId="14">#REF!</definedName>
    <definedName name="_ftn1_1" localSheetId="2">#REF!</definedName>
    <definedName name="_ftn1_1" localSheetId="3">#REF!</definedName>
    <definedName name="_ftn1_1" localSheetId="5">#REF!</definedName>
    <definedName name="_ftn1_1" localSheetId="6">#REF!</definedName>
    <definedName name="_ftn1_1" localSheetId="4">#REF!</definedName>
    <definedName name="_ftn1_1" localSheetId="7">#REF!</definedName>
    <definedName name="_ftn1_1" localSheetId="15">#REF!</definedName>
    <definedName name="_ftn1_1" localSheetId="17">#REF!</definedName>
    <definedName name="_ftn1_1" localSheetId="9">#REF!</definedName>
    <definedName name="_ftn1_1" localSheetId="8">#REF!</definedName>
    <definedName name="_ftn1_1" localSheetId="22">#REF!</definedName>
    <definedName name="_ftn1_1" localSheetId="20">#REF!</definedName>
    <definedName name="_ftn1_1" localSheetId="28">#REF!</definedName>
    <definedName name="_ftn1_1" localSheetId="10">#REF!</definedName>
    <definedName name="_ftn1_1" localSheetId="19">#REF!</definedName>
    <definedName name="_ftn1_1" localSheetId="23">#REF!</definedName>
    <definedName name="_ftn1_1" localSheetId="25">#REF!</definedName>
    <definedName name="_ftn1_1" localSheetId="24">#REF!</definedName>
    <definedName name="_ftn1_1" localSheetId="1">#REF!</definedName>
    <definedName name="_ftn1_1" localSheetId="13">#REF!</definedName>
    <definedName name="_ftn1_1" localSheetId="21">#REF!</definedName>
    <definedName name="_ftn1_1" localSheetId="34">#REF!</definedName>
    <definedName name="_ftn1_1" localSheetId="33">#REF!</definedName>
    <definedName name="_ftn1_1" localSheetId="29">#REF!</definedName>
    <definedName name="_ftn1_1" localSheetId="31">#REF!</definedName>
    <definedName name="_ftn1_1">#REF!</definedName>
    <definedName name="_ftnref1_1" localSheetId="32">#REF!</definedName>
    <definedName name="_ftnref1_1" localSheetId="30">#REF!</definedName>
    <definedName name="_ftnref1_1" localSheetId="16">#REF!</definedName>
    <definedName name="_ftnref1_1" localSheetId="27">#REF!</definedName>
    <definedName name="_ftnref1_1" localSheetId="11">#REF!</definedName>
    <definedName name="_ftnref1_1" localSheetId="18">#REF!</definedName>
    <definedName name="_ftnref1_1" localSheetId="12">#REF!</definedName>
    <definedName name="_ftnref1_1" localSheetId="14">#REF!</definedName>
    <definedName name="_ftnref1_1" localSheetId="2">#REF!</definedName>
    <definedName name="_ftnref1_1" localSheetId="3">#REF!</definedName>
    <definedName name="_ftnref1_1" localSheetId="5">#REF!</definedName>
    <definedName name="_ftnref1_1" localSheetId="6">#REF!</definedName>
    <definedName name="_ftnref1_1" localSheetId="4">#REF!</definedName>
    <definedName name="_ftnref1_1" localSheetId="7">#REF!</definedName>
    <definedName name="_ftnref1_1" localSheetId="15">#REF!</definedName>
    <definedName name="_ftnref1_1" localSheetId="17">#REF!</definedName>
    <definedName name="_ftnref1_1" localSheetId="9">#REF!</definedName>
    <definedName name="_ftnref1_1" localSheetId="8">#REF!</definedName>
    <definedName name="_ftnref1_1" localSheetId="22">#REF!</definedName>
    <definedName name="_ftnref1_1" localSheetId="20">#REF!</definedName>
    <definedName name="_ftnref1_1" localSheetId="28">#REF!</definedName>
    <definedName name="_ftnref1_1" localSheetId="10">#REF!</definedName>
    <definedName name="_ftnref1_1" localSheetId="19">#REF!</definedName>
    <definedName name="_ftnref1_1" localSheetId="23">#REF!</definedName>
    <definedName name="_ftnref1_1" localSheetId="25">#REF!</definedName>
    <definedName name="_ftnref1_1" localSheetId="24">#REF!</definedName>
    <definedName name="_ftnref1_1" localSheetId="1">#REF!</definedName>
    <definedName name="_ftnref1_1" localSheetId="13">#REF!</definedName>
    <definedName name="_ftnref1_1" localSheetId="21">#REF!</definedName>
    <definedName name="_ftnref1_1" localSheetId="34">#REF!</definedName>
    <definedName name="_ftnref1_1" localSheetId="33">#REF!</definedName>
    <definedName name="_ftnref1_1" localSheetId="29">#REF!</definedName>
    <definedName name="_ftnref1_1" localSheetId="31">#REF!</definedName>
    <definedName name="_ftnref1_1">#REF!</definedName>
    <definedName name="_xlnm.Print_Area" localSheetId="0">'Caratula INAI'!$A$2:$F$29</definedName>
    <definedName name="_xlnm.Print_Area" localSheetId="1">'E001'!$A$1:$F$34</definedName>
    <definedName name="_xlnm.Print_Area" localSheetId="13">'E002'!$A$1:$F$31</definedName>
    <definedName name="_xlnm.Print_Area" localSheetId="21">'E003'!$A$1:$F$29</definedName>
    <definedName name="_xlnm.Print_Area" localSheetId="26">'E004'!$A$1:$F$28</definedName>
    <definedName name="_xlnm.Print_Area" localSheetId="33">'K025'!$A$1:$F$24</definedName>
    <definedName name="_xlnm.Print_Area" localSheetId="29">'M001'!$A$1:$F$29</definedName>
    <definedName name="_xlnm.Print_Area" localSheetId="31">'O001'!$A$1:$F$29</definedName>
    <definedName name="asdf">#REF!</definedName>
    <definedName name="cder">#REF!</definedName>
    <definedName name="cf" localSheetId="32">#REF!</definedName>
    <definedName name="cf" localSheetId="16">#REF!</definedName>
    <definedName name="cf" localSheetId="27">#REF!</definedName>
    <definedName name="cf" localSheetId="18">#REF!</definedName>
    <definedName name="cf" localSheetId="14">#REF!</definedName>
    <definedName name="cf" localSheetId="2">#REF!</definedName>
    <definedName name="cf" localSheetId="3">#REF!</definedName>
    <definedName name="cf" localSheetId="5">#REF!</definedName>
    <definedName name="cf" localSheetId="6">#REF!</definedName>
    <definedName name="cf" localSheetId="4">#REF!</definedName>
    <definedName name="cf" localSheetId="7">#REF!</definedName>
    <definedName name="cf" localSheetId="15">#REF!</definedName>
    <definedName name="cf" localSheetId="17">#REF!</definedName>
    <definedName name="cf" localSheetId="9">#REF!</definedName>
    <definedName name="cf" localSheetId="8">#REF!</definedName>
    <definedName name="cf" localSheetId="22">#REF!</definedName>
    <definedName name="cf" localSheetId="20">#REF!</definedName>
    <definedName name="cf" localSheetId="28">#REF!</definedName>
    <definedName name="cf" localSheetId="10">#REF!</definedName>
    <definedName name="cf" localSheetId="19">#REF!</definedName>
    <definedName name="cf" localSheetId="23">#REF!</definedName>
    <definedName name="cf" localSheetId="25">#REF!</definedName>
    <definedName name="cf" localSheetId="24">#REF!</definedName>
    <definedName name="cf" localSheetId="1">#REF!</definedName>
    <definedName name="cf" localSheetId="13">#REF!</definedName>
    <definedName name="cf" localSheetId="21">#REF!</definedName>
    <definedName name="cf" localSheetId="34">#REF!</definedName>
    <definedName name="cf" localSheetId="33">#REF!</definedName>
    <definedName name="cf" localSheetId="29">#REF!</definedName>
    <definedName name="cf" localSheetId="31">#REF!</definedName>
    <definedName name="cf">#REF!</definedName>
    <definedName name="DGAR" localSheetId="32">#REF!</definedName>
    <definedName name="DGAR" localSheetId="16">#REF!</definedName>
    <definedName name="DGAR" localSheetId="27">#REF!</definedName>
    <definedName name="DGAR" localSheetId="18">#REF!</definedName>
    <definedName name="DGAR" localSheetId="14">#REF!</definedName>
    <definedName name="DGAR" localSheetId="2">#REF!</definedName>
    <definedName name="DGAR" localSheetId="3">#REF!</definedName>
    <definedName name="DGAR" localSheetId="5">#REF!</definedName>
    <definedName name="DGAR" localSheetId="6">#REF!</definedName>
    <definedName name="DGAR" localSheetId="4">#REF!</definedName>
    <definedName name="DGAR" localSheetId="7">#REF!</definedName>
    <definedName name="DGAR" localSheetId="15">#REF!</definedName>
    <definedName name="DGAR" localSheetId="17">#REF!</definedName>
    <definedName name="DGAR" localSheetId="9">#REF!</definedName>
    <definedName name="DGAR" localSheetId="8">#REF!</definedName>
    <definedName name="DGAR" localSheetId="22">#REF!</definedName>
    <definedName name="DGAR" localSheetId="20">#REF!</definedName>
    <definedName name="DGAR" localSheetId="28">#REF!</definedName>
    <definedName name="DGAR" localSheetId="10">#REF!</definedName>
    <definedName name="DGAR" localSheetId="19">#REF!</definedName>
    <definedName name="DGAR" localSheetId="23">#REF!</definedName>
    <definedName name="DGAR" localSheetId="25">#REF!</definedName>
    <definedName name="DGAR" localSheetId="24">#REF!</definedName>
    <definedName name="DGAR" localSheetId="1">#REF!</definedName>
    <definedName name="DGAR" localSheetId="13">#REF!</definedName>
    <definedName name="DGAR" localSheetId="21">#REF!</definedName>
    <definedName name="DGAR" localSheetId="34">#REF!</definedName>
    <definedName name="DGAR" localSheetId="33">#REF!</definedName>
    <definedName name="DGAR" localSheetId="29">#REF!</definedName>
    <definedName name="DGAR" localSheetId="31">#REF!</definedName>
    <definedName name="DGAR">#REF!</definedName>
    <definedName name="DGCSP" localSheetId="32">#REF!</definedName>
    <definedName name="DGCSP" localSheetId="16">#REF!</definedName>
    <definedName name="DGCSP" localSheetId="27">#REF!</definedName>
    <definedName name="DGCSP" localSheetId="18">#REF!</definedName>
    <definedName name="DGCSP" localSheetId="14">#REF!</definedName>
    <definedName name="DGCSP" localSheetId="2">#REF!</definedName>
    <definedName name="DGCSP" localSheetId="3">#REF!</definedName>
    <definedName name="DGCSP" localSheetId="5">#REF!</definedName>
    <definedName name="DGCSP" localSheetId="6">#REF!</definedName>
    <definedName name="DGCSP" localSheetId="4">#REF!</definedName>
    <definedName name="DGCSP" localSheetId="7">#REF!</definedName>
    <definedName name="DGCSP" localSheetId="15">#REF!</definedName>
    <definedName name="DGCSP" localSheetId="17">#REF!</definedName>
    <definedName name="DGCSP" localSheetId="9">#REF!</definedName>
    <definedName name="DGCSP" localSheetId="8">#REF!</definedName>
    <definedName name="DGCSP" localSheetId="22">#REF!</definedName>
    <definedName name="DGCSP" localSheetId="20">#REF!</definedName>
    <definedName name="DGCSP" localSheetId="28">#REF!</definedName>
    <definedName name="DGCSP" localSheetId="10">#REF!</definedName>
    <definedName name="DGCSP" localSheetId="19">#REF!</definedName>
    <definedName name="DGCSP" localSheetId="23">#REF!</definedName>
    <definedName name="DGCSP" localSheetId="25">#REF!</definedName>
    <definedName name="DGCSP" localSheetId="24">#REF!</definedName>
    <definedName name="DGCSP" localSheetId="1">#REF!</definedName>
    <definedName name="DGCSP" localSheetId="13">#REF!</definedName>
    <definedName name="DGCSP" localSheetId="21">#REF!</definedName>
    <definedName name="DGCSP" localSheetId="34">#REF!</definedName>
    <definedName name="DGCSP" localSheetId="33">#REF!</definedName>
    <definedName name="DGCSP" localSheetId="29">#REF!</definedName>
    <definedName name="DGCSP" localSheetId="31">#REF!</definedName>
    <definedName name="DGCSP">#REF!</definedName>
    <definedName name="DGGAT" localSheetId="32">#REF!</definedName>
    <definedName name="DGGAT" localSheetId="27">#REF!</definedName>
    <definedName name="DGGAT" localSheetId="2">#REF!</definedName>
    <definedName name="DGGAT" localSheetId="6">#REF!</definedName>
    <definedName name="DGGAT" localSheetId="23">#REF!</definedName>
    <definedName name="DGGAT" localSheetId="25">#REF!</definedName>
    <definedName name="DGGAT" localSheetId="24">#REF!</definedName>
    <definedName name="DGGAT" localSheetId="34">#REF!</definedName>
    <definedName name="DGGAT">#REF!</definedName>
    <definedName name="DOS" localSheetId="32">#REF!</definedName>
    <definedName name="DOS" localSheetId="16">#REF!</definedName>
    <definedName name="DOS" localSheetId="27">#REF!</definedName>
    <definedName name="DOS" localSheetId="18">#REF!</definedName>
    <definedName name="DOS" localSheetId="14">#REF!</definedName>
    <definedName name="DOS" localSheetId="2">#REF!</definedName>
    <definedName name="DOS" localSheetId="3">#REF!</definedName>
    <definedName name="DOS" localSheetId="5">#REF!</definedName>
    <definedName name="DOS" localSheetId="6">#REF!</definedName>
    <definedName name="DOS" localSheetId="4">#REF!</definedName>
    <definedName name="DOS" localSheetId="7">#REF!</definedName>
    <definedName name="DOS" localSheetId="15">#REF!</definedName>
    <definedName name="DOS" localSheetId="17">#REF!</definedName>
    <definedName name="DOS" localSheetId="9">#REF!</definedName>
    <definedName name="DOS" localSheetId="8">#REF!</definedName>
    <definedName name="DOS" localSheetId="22">#REF!</definedName>
    <definedName name="DOS" localSheetId="20">#REF!</definedName>
    <definedName name="DOS" localSheetId="28">#REF!</definedName>
    <definedName name="DOS" localSheetId="10">#REF!</definedName>
    <definedName name="DOS" localSheetId="19">#REF!</definedName>
    <definedName name="DOS" localSheetId="23">#REF!</definedName>
    <definedName name="DOS" localSheetId="25">#REF!</definedName>
    <definedName name="DOS" localSheetId="24">#REF!</definedName>
    <definedName name="DOS" localSheetId="1">#REF!</definedName>
    <definedName name="DOS" localSheetId="34">#REF!</definedName>
    <definedName name="DOS" localSheetId="33">#REF!</definedName>
    <definedName name="DOS" localSheetId="31">#REF!</definedName>
    <definedName name="DOS">#REF!</definedName>
    <definedName name="ds" localSheetId="32">#REF!</definedName>
    <definedName name="ds" localSheetId="16">#REF!</definedName>
    <definedName name="ds" localSheetId="27">#REF!</definedName>
    <definedName name="ds" localSheetId="18">#REF!</definedName>
    <definedName name="ds" localSheetId="14">#REF!</definedName>
    <definedName name="ds" localSheetId="2">#REF!</definedName>
    <definedName name="ds" localSheetId="3">#REF!</definedName>
    <definedName name="ds" localSheetId="5">#REF!</definedName>
    <definedName name="ds" localSheetId="6">#REF!</definedName>
    <definedName name="ds" localSheetId="4">#REF!</definedName>
    <definedName name="ds" localSheetId="7">#REF!</definedName>
    <definedName name="ds" localSheetId="15">#REF!</definedName>
    <definedName name="ds" localSheetId="17">#REF!</definedName>
    <definedName name="ds" localSheetId="9">#REF!</definedName>
    <definedName name="ds" localSheetId="8">#REF!</definedName>
    <definedName name="ds" localSheetId="22">#REF!</definedName>
    <definedName name="ds" localSheetId="20">#REF!</definedName>
    <definedName name="ds" localSheetId="28">#REF!</definedName>
    <definedName name="ds" localSheetId="10">#REF!</definedName>
    <definedName name="ds" localSheetId="19">#REF!</definedName>
    <definedName name="ds" localSheetId="23">#REF!</definedName>
    <definedName name="ds" localSheetId="25">#REF!</definedName>
    <definedName name="ds" localSheetId="24">#REF!</definedName>
    <definedName name="ds" localSheetId="1">#REF!</definedName>
    <definedName name="ds" localSheetId="13">#REF!</definedName>
    <definedName name="ds" localSheetId="21">#REF!</definedName>
    <definedName name="ds" localSheetId="34">#REF!</definedName>
    <definedName name="ds" localSheetId="33">#REF!</definedName>
    <definedName name="ds" localSheetId="29">#REF!</definedName>
    <definedName name="ds" localSheetId="31">#REF!</definedName>
    <definedName name="ds">#REF!</definedName>
    <definedName name="erty">#REF!</definedName>
    <definedName name="hytr">#REF!</definedName>
    <definedName name="koko">#REF!</definedName>
    <definedName name="lkjh">#REF!</definedName>
    <definedName name="lolo">#REF!</definedName>
    <definedName name="qwer">#REF!</definedName>
    <definedName name="qwerty">#REF!</definedName>
    <definedName name="rty">#REF!</definedName>
    <definedName name="s" localSheetId="32">#REF!</definedName>
    <definedName name="s" localSheetId="16">#REF!</definedName>
    <definedName name="s" localSheetId="27">#REF!</definedName>
    <definedName name="s" localSheetId="18">#REF!</definedName>
    <definedName name="s" localSheetId="14">#REF!</definedName>
    <definedName name="s" localSheetId="2">#REF!</definedName>
    <definedName name="s" localSheetId="3">#REF!</definedName>
    <definedName name="s" localSheetId="5">#REF!</definedName>
    <definedName name="s" localSheetId="6">#REF!</definedName>
    <definedName name="s" localSheetId="4">#REF!</definedName>
    <definedName name="s" localSheetId="7">#REF!</definedName>
    <definedName name="s" localSheetId="15">#REF!</definedName>
    <definedName name="s" localSheetId="17">#REF!</definedName>
    <definedName name="s" localSheetId="9">#REF!</definedName>
    <definedName name="s" localSheetId="8">#REF!</definedName>
    <definedName name="s" localSheetId="22">#REF!</definedName>
    <definedName name="s" localSheetId="20">#REF!</definedName>
    <definedName name="s" localSheetId="28">#REF!</definedName>
    <definedName name="s" localSheetId="10">#REF!</definedName>
    <definedName name="s" localSheetId="19">#REF!</definedName>
    <definedName name="s" localSheetId="23">#REF!</definedName>
    <definedName name="s" localSheetId="25">#REF!</definedName>
    <definedName name="s" localSheetId="24">#REF!</definedName>
    <definedName name="s" localSheetId="1">#REF!</definedName>
    <definedName name="s" localSheetId="13">#REF!</definedName>
    <definedName name="s" localSheetId="21">#REF!</definedName>
    <definedName name="s" localSheetId="34">#REF!</definedName>
    <definedName name="s" localSheetId="33">#REF!</definedName>
    <definedName name="s" localSheetId="29">#REF!</definedName>
    <definedName name="s" localSheetId="31">#REF!</definedName>
    <definedName name="s">#REF!</definedName>
    <definedName name="sdfg">#REF!</definedName>
    <definedName name="ssss" localSheetId="32">#REF!</definedName>
    <definedName name="ssss" localSheetId="16">#REF!</definedName>
    <definedName name="ssss" localSheetId="27">#REF!</definedName>
    <definedName name="ssss" localSheetId="18">#REF!</definedName>
    <definedName name="ssss" localSheetId="14">#REF!</definedName>
    <definedName name="ssss" localSheetId="2">#REF!</definedName>
    <definedName name="ssss" localSheetId="3">#REF!</definedName>
    <definedName name="ssss" localSheetId="5">#REF!</definedName>
    <definedName name="ssss" localSheetId="6">#REF!</definedName>
    <definedName name="ssss" localSheetId="4">#REF!</definedName>
    <definedName name="ssss" localSheetId="7">#REF!</definedName>
    <definedName name="ssss" localSheetId="15">#REF!</definedName>
    <definedName name="ssss" localSheetId="17">#REF!</definedName>
    <definedName name="ssss" localSheetId="9">#REF!</definedName>
    <definedName name="ssss" localSheetId="8">#REF!</definedName>
    <definedName name="ssss" localSheetId="22">#REF!</definedName>
    <definedName name="ssss" localSheetId="20">#REF!</definedName>
    <definedName name="ssss" localSheetId="28">#REF!</definedName>
    <definedName name="ssss" localSheetId="10">#REF!</definedName>
    <definedName name="ssss" localSheetId="19">#REF!</definedName>
    <definedName name="ssss" localSheetId="23">#REF!</definedName>
    <definedName name="ssss" localSheetId="25">#REF!</definedName>
    <definedName name="ssss" localSheetId="24">#REF!</definedName>
    <definedName name="ssss" localSheetId="1">#REF!</definedName>
    <definedName name="ssss" localSheetId="13">#REF!</definedName>
    <definedName name="ssss" localSheetId="21">#REF!</definedName>
    <definedName name="ssss" localSheetId="34">#REF!</definedName>
    <definedName name="ssss" localSheetId="33">#REF!</definedName>
    <definedName name="ssss" localSheetId="29">#REF!</definedName>
    <definedName name="ssss" localSheetId="31">#REF!</definedName>
    <definedName name="ssss">#REF!</definedName>
    <definedName name="yuio">#REF!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25" l="1"/>
  <c r="G23" i="125" s="1"/>
  <c r="E23" i="125"/>
  <c r="C23" i="125"/>
  <c r="F22" i="125"/>
  <c r="G22" i="125" s="1"/>
  <c r="E22" i="125"/>
  <c r="C22" i="125"/>
  <c r="G128" i="125"/>
  <c r="G122" i="125"/>
  <c r="G116" i="125"/>
  <c r="G110" i="125"/>
  <c r="G104" i="125"/>
  <c r="G98" i="125"/>
  <c r="G92" i="125"/>
  <c r="G86" i="125"/>
  <c r="G80" i="125"/>
  <c r="G74" i="125"/>
  <c r="G68" i="125"/>
  <c r="F23" i="122" l="1"/>
  <c r="F22" i="122"/>
  <c r="E23" i="122"/>
  <c r="E22" i="122"/>
  <c r="C23" i="122"/>
  <c r="C22" i="122"/>
  <c r="C23" i="124"/>
  <c r="F23" i="124"/>
  <c r="F22" i="124"/>
  <c r="E23" i="124"/>
  <c r="E22" i="124"/>
  <c r="C22" i="124"/>
  <c r="F23" i="123" l="1"/>
  <c r="G23" i="123" s="1"/>
  <c r="E23" i="123"/>
  <c r="C23" i="123"/>
  <c r="F22" i="123"/>
  <c r="E22" i="123"/>
  <c r="C22" i="123"/>
  <c r="F23" i="121"/>
  <c r="E23" i="121"/>
  <c r="C23" i="121"/>
  <c r="F22" i="121"/>
  <c r="G22" i="121" s="1"/>
  <c r="E22" i="121"/>
  <c r="C22" i="121"/>
  <c r="A103" i="124"/>
  <c r="A136" i="124" s="1"/>
  <c r="A100" i="124"/>
  <c r="A132" i="124" s="1"/>
  <c r="A97" i="124"/>
  <c r="A128" i="124" s="1"/>
  <c r="A94" i="124"/>
  <c r="A124" i="124" s="1"/>
  <c r="A91" i="124"/>
  <c r="A120" i="124" s="1"/>
  <c r="A88" i="124"/>
  <c r="A116" i="124" s="1"/>
  <c r="A85" i="124"/>
  <c r="A112" i="124" s="1"/>
  <c r="A82" i="124"/>
  <c r="A108" i="124" s="1"/>
  <c r="G80" i="124"/>
  <c r="G74" i="124"/>
  <c r="G68" i="124"/>
  <c r="G62" i="124"/>
  <c r="G56" i="124"/>
  <c r="A166" i="123"/>
  <c r="A227" i="123" s="1"/>
  <c r="A163" i="123"/>
  <c r="A223" i="123" s="1"/>
  <c r="A160" i="123"/>
  <c r="A219" i="123" s="1"/>
  <c r="A157" i="123"/>
  <c r="A215" i="123" s="1"/>
  <c r="A154" i="123"/>
  <c r="A211" i="123" s="1"/>
  <c r="A151" i="123"/>
  <c r="A207" i="123" s="1"/>
  <c r="A148" i="123"/>
  <c r="A203" i="123" s="1"/>
  <c r="A145" i="123"/>
  <c r="A199" i="123" s="1"/>
  <c r="A142" i="123"/>
  <c r="A195" i="123" s="1"/>
  <c r="A139" i="123"/>
  <c r="A191" i="123" s="1"/>
  <c r="A136" i="123"/>
  <c r="A187" i="123" s="1"/>
  <c r="A133" i="123"/>
  <c r="A183" i="123" s="1"/>
  <c r="A130" i="123"/>
  <c r="A179" i="123" s="1"/>
  <c r="A127" i="123"/>
  <c r="A175" i="123" s="1"/>
  <c r="A124" i="123"/>
  <c r="A171" i="123" s="1"/>
  <c r="G92" i="123"/>
  <c r="G80" i="123"/>
  <c r="G68" i="123"/>
  <c r="G22" i="123" l="1"/>
  <c r="G23" i="121"/>
  <c r="G23" i="124"/>
  <c r="G22" i="124"/>
  <c r="F23" i="120" l="1"/>
  <c r="E23" i="120"/>
  <c r="C23" i="120"/>
  <c r="F22" i="120"/>
  <c r="G22" i="120" s="1"/>
  <c r="E22" i="120"/>
  <c r="C22" i="120"/>
  <c r="F23" i="118"/>
  <c r="E23" i="118"/>
  <c r="C23" i="118"/>
  <c r="F22" i="118"/>
  <c r="E22" i="118"/>
  <c r="C22" i="118"/>
  <c r="E20" i="95"/>
  <c r="F23" i="119"/>
  <c r="F22" i="119"/>
  <c r="E23" i="119"/>
  <c r="E22" i="119"/>
  <c r="C23" i="119"/>
  <c r="G23" i="119" s="1"/>
  <c r="C22" i="119"/>
  <c r="G22" i="119" s="1"/>
  <c r="F23" i="117"/>
  <c r="G23" i="117" s="1"/>
  <c r="E23" i="117"/>
  <c r="C23" i="117"/>
  <c r="F22" i="117"/>
  <c r="G22" i="117" s="1"/>
  <c r="E22" i="117"/>
  <c r="C22" i="117"/>
  <c r="F23" i="116"/>
  <c r="G23" i="116" s="1"/>
  <c r="E23" i="116"/>
  <c r="C23" i="116"/>
  <c r="F22" i="116"/>
  <c r="G22" i="116" s="1"/>
  <c r="E22" i="116"/>
  <c r="C22" i="116"/>
  <c r="F23" i="115"/>
  <c r="G23" i="115" s="1"/>
  <c r="E23" i="115"/>
  <c r="C23" i="115"/>
  <c r="F22" i="115"/>
  <c r="G22" i="115" s="1"/>
  <c r="E22" i="115"/>
  <c r="C22" i="115"/>
  <c r="F23" i="114"/>
  <c r="G23" i="114" s="1"/>
  <c r="E23" i="114"/>
  <c r="C23" i="114"/>
  <c r="F22" i="114"/>
  <c r="G22" i="114" s="1"/>
  <c r="E22" i="114"/>
  <c r="C22" i="114"/>
  <c r="A166" i="122"/>
  <c r="A227" i="122" s="1"/>
  <c r="A163" i="122"/>
  <c r="A223" i="122" s="1"/>
  <c r="A160" i="122"/>
  <c r="A219" i="122" s="1"/>
  <c r="A157" i="122"/>
  <c r="A215" i="122" s="1"/>
  <c r="A154" i="122"/>
  <c r="A211" i="122" s="1"/>
  <c r="A151" i="122"/>
  <c r="A207" i="122" s="1"/>
  <c r="A148" i="122"/>
  <c r="A203" i="122" s="1"/>
  <c r="A145" i="122"/>
  <c r="A199" i="122" s="1"/>
  <c r="A142" i="122"/>
  <c r="A195" i="122" s="1"/>
  <c r="A139" i="122"/>
  <c r="A191" i="122" s="1"/>
  <c r="A136" i="122"/>
  <c r="A187" i="122" s="1"/>
  <c r="A133" i="122"/>
  <c r="A183" i="122" s="1"/>
  <c r="A130" i="122"/>
  <c r="A179" i="122" s="1"/>
  <c r="A127" i="122"/>
  <c r="A175" i="122" s="1"/>
  <c r="A124" i="122"/>
  <c r="A171" i="122" s="1"/>
  <c r="G122" i="122"/>
  <c r="G92" i="122"/>
  <c r="G86" i="122"/>
  <c r="G80" i="122"/>
  <c r="G23" i="122"/>
  <c r="G22" i="122"/>
  <c r="A202" i="121"/>
  <c r="A279" i="121" s="1"/>
  <c r="A199" i="121"/>
  <c r="A275" i="121" s="1"/>
  <c r="A196" i="121"/>
  <c r="A271" i="121" s="1"/>
  <c r="A193" i="121"/>
  <c r="A267" i="121" s="1"/>
  <c r="A190" i="121"/>
  <c r="A263" i="121" s="1"/>
  <c r="A187" i="121"/>
  <c r="A259" i="121" s="1"/>
  <c r="A184" i="121"/>
  <c r="A255" i="121" s="1"/>
  <c r="A181" i="121"/>
  <c r="A251" i="121" s="1"/>
  <c r="A178" i="121"/>
  <c r="A247" i="121" s="1"/>
  <c r="A175" i="121"/>
  <c r="A243" i="121" s="1"/>
  <c r="A172" i="121"/>
  <c r="A239" i="121" s="1"/>
  <c r="A169" i="121"/>
  <c r="A235" i="121" s="1"/>
  <c r="A166" i="121"/>
  <c r="A231" i="121" s="1"/>
  <c r="A163" i="121"/>
  <c r="A227" i="121" s="1"/>
  <c r="A160" i="121"/>
  <c r="A223" i="121" s="1"/>
  <c r="A157" i="121"/>
  <c r="A219" i="121" s="1"/>
  <c r="A154" i="121"/>
  <c r="A215" i="121" s="1"/>
  <c r="A151" i="121"/>
  <c r="A211" i="121" s="1"/>
  <c r="A148" i="121"/>
  <c r="A207" i="121" s="1"/>
  <c r="G128" i="121"/>
  <c r="G122" i="121"/>
  <c r="G116" i="121"/>
  <c r="G110" i="121"/>
  <c r="G104" i="121"/>
  <c r="G98" i="121"/>
  <c r="A139" i="120"/>
  <c r="A188" i="120" s="1"/>
  <c r="A136" i="120"/>
  <c r="A184" i="120" s="1"/>
  <c r="A133" i="120"/>
  <c r="A180" i="120" s="1"/>
  <c r="A130" i="120"/>
  <c r="A176" i="120" s="1"/>
  <c r="A127" i="120"/>
  <c r="A172" i="120" s="1"/>
  <c r="A124" i="120"/>
  <c r="A168" i="120" s="1"/>
  <c r="A121" i="120"/>
  <c r="A164" i="120" s="1"/>
  <c r="A118" i="120"/>
  <c r="A160" i="120" s="1"/>
  <c r="A115" i="120"/>
  <c r="A156" i="120" s="1"/>
  <c r="A112" i="120"/>
  <c r="A152" i="120" s="1"/>
  <c r="A109" i="120"/>
  <c r="A148" i="120" s="1"/>
  <c r="A106" i="120"/>
  <c r="A144" i="120" s="1"/>
  <c r="G104" i="120"/>
  <c r="G92" i="120"/>
  <c r="G86" i="120"/>
  <c r="G74" i="120"/>
  <c r="G68" i="120"/>
  <c r="A148" i="119"/>
  <c r="A200" i="119" s="1"/>
  <c r="A145" i="119"/>
  <c r="A196" i="119" s="1"/>
  <c r="A142" i="119"/>
  <c r="A192" i="119" s="1"/>
  <c r="A139" i="119"/>
  <c r="A188" i="119" s="1"/>
  <c r="A136" i="119"/>
  <c r="A184" i="119" s="1"/>
  <c r="A133" i="119"/>
  <c r="A180" i="119" s="1"/>
  <c r="A130" i="119"/>
  <c r="A176" i="119" s="1"/>
  <c r="A127" i="119"/>
  <c r="A172" i="119" s="1"/>
  <c r="A124" i="119"/>
  <c r="A168" i="119" s="1"/>
  <c r="A121" i="119"/>
  <c r="A164" i="119" s="1"/>
  <c r="A118" i="119"/>
  <c r="A160" i="119" s="1"/>
  <c r="A115" i="119"/>
  <c r="A156" i="119" s="1"/>
  <c r="A112" i="119"/>
  <c r="A152" i="119" s="1"/>
  <c r="G110" i="119"/>
  <c r="G92" i="119"/>
  <c r="G86" i="119"/>
  <c r="G68" i="119"/>
  <c r="G62" i="119"/>
  <c r="A103" i="118"/>
  <c r="A100" i="118"/>
  <c r="A97" i="118"/>
  <c r="A94" i="118"/>
  <c r="A88" i="118"/>
  <c r="G68" i="118"/>
  <c r="G92" i="117"/>
  <c r="G86" i="117"/>
  <c r="G80" i="117"/>
  <c r="G74" i="117"/>
  <c r="G68" i="117"/>
  <c r="G62" i="117"/>
  <c r="G158" i="116"/>
  <c r="G152" i="116"/>
  <c r="G140" i="116"/>
  <c r="G134" i="116"/>
  <c r="G128" i="116"/>
  <c r="G110" i="116"/>
  <c r="G104" i="116"/>
  <c r="G92" i="116"/>
  <c r="G86" i="116"/>
  <c r="A169" i="115"/>
  <c r="A166" i="115"/>
  <c r="G164" i="115"/>
  <c r="G158" i="115"/>
  <c r="G152" i="115"/>
  <c r="G122" i="115"/>
  <c r="G110" i="115"/>
  <c r="G104" i="115"/>
  <c r="G72" i="115"/>
  <c r="G66" i="115"/>
  <c r="G60" i="115"/>
  <c r="A214" i="114"/>
  <c r="A210" i="114"/>
  <c r="A151" i="114"/>
  <c r="A206" i="114" s="1"/>
  <c r="A148" i="114"/>
  <c r="A202" i="114" s="1"/>
  <c r="A145" i="114"/>
  <c r="A198" i="114" s="1"/>
  <c r="A142" i="114"/>
  <c r="A139" i="114"/>
  <c r="A136" i="114"/>
  <c r="A186" i="114" s="1"/>
  <c r="A133" i="114"/>
  <c r="A182" i="114" s="1"/>
  <c r="A130" i="114"/>
  <c r="A178" i="114" s="1"/>
  <c r="A127" i="114"/>
  <c r="A174" i="114" s="1"/>
  <c r="A124" i="114"/>
  <c r="A170" i="114" s="1"/>
  <c r="A121" i="114"/>
  <c r="A166" i="114" s="1"/>
  <c r="A118" i="114"/>
  <c r="A162" i="114" s="1"/>
  <c r="G116" i="114"/>
  <c r="G110" i="114"/>
  <c r="G80" i="114"/>
  <c r="G74" i="114"/>
  <c r="G68" i="114"/>
  <c r="F23" i="113"/>
  <c r="G23" i="113" s="1"/>
  <c r="E23" i="113"/>
  <c r="C23" i="113"/>
  <c r="F22" i="113"/>
  <c r="G22" i="113" s="1"/>
  <c r="E22" i="113"/>
  <c r="C22" i="113"/>
  <c r="A253" i="113"/>
  <c r="A249" i="113"/>
  <c r="A245" i="113"/>
  <c r="A241" i="113"/>
  <c r="A237" i="113"/>
  <c r="A233" i="113"/>
  <c r="A229" i="113"/>
  <c r="A225" i="113"/>
  <c r="A221" i="113"/>
  <c r="A217" i="113"/>
  <c r="A213" i="113"/>
  <c r="A209" i="113"/>
  <c r="A205" i="113"/>
  <c r="A201" i="113"/>
  <c r="A197" i="113"/>
  <c r="A193" i="113"/>
  <c r="A189" i="113"/>
  <c r="A184" i="113"/>
  <c r="A181" i="113"/>
  <c r="A178" i="113"/>
  <c r="A175" i="113"/>
  <c r="A172" i="113"/>
  <c r="A169" i="113"/>
  <c r="A166" i="113"/>
  <c r="A163" i="113"/>
  <c r="A160" i="113"/>
  <c r="A157" i="113"/>
  <c r="A154" i="113"/>
  <c r="A151" i="113"/>
  <c r="A148" i="113"/>
  <c r="A145" i="113"/>
  <c r="A142" i="113"/>
  <c r="A139" i="113"/>
  <c r="A136" i="113"/>
  <c r="G134" i="113"/>
  <c r="G122" i="113"/>
  <c r="G116" i="113"/>
  <c r="G92" i="113"/>
  <c r="G86" i="113"/>
  <c r="G80" i="113"/>
  <c r="G23" i="118" l="1"/>
  <c r="G23" i="120"/>
  <c r="G22" i="118"/>
  <c r="F23" i="71"/>
  <c r="E23" i="71"/>
  <c r="C23" i="71"/>
  <c r="F22" i="71"/>
  <c r="E22" i="71"/>
  <c r="C22" i="71"/>
  <c r="F23" i="112"/>
  <c r="G23" i="112" s="1"/>
  <c r="E23" i="112"/>
  <c r="C23" i="112"/>
  <c r="F22" i="112"/>
  <c r="G22" i="112" s="1"/>
  <c r="E22" i="112"/>
  <c r="C22" i="112"/>
  <c r="A280" i="112"/>
  <c r="A276" i="112"/>
  <c r="A272" i="112"/>
  <c r="A268" i="112"/>
  <c r="A264" i="112"/>
  <c r="A260" i="112"/>
  <c r="A256" i="112"/>
  <c r="A252" i="112"/>
  <c r="A248" i="112"/>
  <c r="A244" i="112"/>
  <c r="A240" i="112"/>
  <c r="A236" i="112"/>
  <c r="A232" i="112"/>
  <c r="A228" i="112"/>
  <c r="A224" i="112"/>
  <c r="A220" i="112"/>
  <c r="A216" i="112"/>
  <c r="A212" i="112"/>
  <c r="A208" i="112"/>
  <c r="A203" i="112"/>
  <c r="A200" i="112"/>
  <c r="A197" i="112"/>
  <c r="A194" i="112"/>
  <c r="A191" i="112"/>
  <c r="A188" i="112"/>
  <c r="A185" i="112"/>
  <c r="A181" i="112"/>
  <c r="A178" i="112"/>
  <c r="A175" i="112"/>
  <c r="A172" i="112"/>
  <c r="A169" i="112"/>
  <c r="A166" i="112"/>
  <c r="A163" i="112"/>
  <c r="A160" i="112"/>
  <c r="A157" i="112"/>
  <c r="A154" i="112"/>
  <c r="A151" i="112"/>
  <c r="A148" i="112"/>
  <c r="G146" i="112"/>
  <c r="G140" i="112"/>
  <c r="F23" i="111"/>
  <c r="G23" i="111" s="1"/>
  <c r="E23" i="111"/>
  <c r="C23" i="111"/>
  <c r="F22" i="111"/>
  <c r="G22" i="111" s="1"/>
  <c r="E22" i="111"/>
  <c r="C22" i="111"/>
  <c r="F23" i="110"/>
  <c r="G23" i="110" s="1"/>
  <c r="E23" i="110"/>
  <c r="C23" i="110"/>
  <c r="F22" i="110"/>
  <c r="G22" i="110" s="1"/>
  <c r="E22" i="110"/>
  <c r="C22" i="110"/>
  <c r="F23" i="108"/>
  <c r="G23" i="108" s="1"/>
  <c r="E23" i="108"/>
  <c r="C23" i="108"/>
  <c r="F22" i="108"/>
  <c r="G22" i="108" s="1"/>
  <c r="E22" i="108"/>
  <c r="C22" i="108"/>
  <c r="G23" i="107"/>
  <c r="F23" i="107"/>
  <c r="E23" i="107"/>
  <c r="C23" i="107"/>
  <c r="G22" i="107"/>
  <c r="F22" i="107"/>
  <c r="E22" i="107"/>
  <c r="C22" i="107"/>
  <c r="F23" i="106"/>
  <c r="G23" i="106" s="1"/>
  <c r="E23" i="106"/>
  <c r="C23" i="106"/>
  <c r="F22" i="106"/>
  <c r="G22" i="106" s="1"/>
  <c r="E22" i="106"/>
  <c r="C22" i="106"/>
  <c r="C22" i="91"/>
  <c r="E22" i="91"/>
  <c r="F22" i="91"/>
  <c r="G22" i="91"/>
  <c r="C23" i="91"/>
  <c r="E23" i="91"/>
  <c r="F23" i="91"/>
  <c r="G23" i="91"/>
  <c r="A149" i="111"/>
  <c r="A145" i="111"/>
  <c r="A141" i="111"/>
  <c r="A137" i="111"/>
  <c r="A133" i="111"/>
  <c r="A129" i="111"/>
  <c r="A125" i="111"/>
  <c r="A121" i="111"/>
  <c r="A117" i="111"/>
  <c r="A112" i="111"/>
  <c r="A109" i="111"/>
  <c r="A106" i="111"/>
  <c r="A103" i="111"/>
  <c r="A100" i="111"/>
  <c r="A97" i="111"/>
  <c r="A94" i="111"/>
  <c r="A91" i="111"/>
  <c r="A88" i="111"/>
  <c r="G86" i="111"/>
  <c r="G68" i="111"/>
  <c r="A175" i="110"/>
  <c r="A171" i="110"/>
  <c r="A167" i="110"/>
  <c r="A163" i="110"/>
  <c r="A159" i="110"/>
  <c r="A155" i="110"/>
  <c r="A151" i="110"/>
  <c r="A147" i="110"/>
  <c r="A143" i="110"/>
  <c r="A139" i="110"/>
  <c r="A135" i="110"/>
  <c r="A130" i="110"/>
  <c r="A127" i="110"/>
  <c r="A124" i="110"/>
  <c r="A121" i="110"/>
  <c r="A118" i="110"/>
  <c r="A115" i="110"/>
  <c r="A112" i="110"/>
  <c r="A109" i="110"/>
  <c r="A106" i="110"/>
  <c r="A103" i="110"/>
  <c r="A100" i="110"/>
  <c r="G86" i="110"/>
  <c r="G74" i="110"/>
  <c r="G68" i="110"/>
  <c r="A227" i="108"/>
  <c r="A223" i="108"/>
  <c r="A219" i="108"/>
  <c r="A215" i="108"/>
  <c r="A211" i="108"/>
  <c r="A207" i="108"/>
  <c r="A203" i="108"/>
  <c r="A199" i="108"/>
  <c r="A195" i="108"/>
  <c r="A191" i="108"/>
  <c r="A187" i="108"/>
  <c r="A183" i="108"/>
  <c r="A179" i="108"/>
  <c r="A175" i="108"/>
  <c r="A171" i="108"/>
  <c r="A166" i="108"/>
  <c r="A163" i="108"/>
  <c r="A160" i="108"/>
  <c r="A157" i="108"/>
  <c r="A154" i="108"/>
  <c r="A151" i="108"/>
  <c r="A148" i="108"/>
  <c r="A145" i="108"/>
  <c r="A142" i="108"/>
  <c r="A139" i="108"/>
  <c r="A136" i="108"/>
  <c r="A133" i="108"/>
  <c r="A130" i="108"/>
  <c r="A127" i="108"/>
  <c r="A124" i="108"/>
  <c r="G104" i="108"/>
  <c r="G98" i="108"/>
  <c r="G92" i="108"/>
  <c r="A266" i="107"/>
  <c r="A262" i="107"/>
  <c r="A258" i="107"/>
  <c r="A254" i="107"/>
  <c r="A250" i="107"/>
  <c r="A246" i="107"/>
  <c r="A242" i="107"/>
  <c r="A238" i="107"/>
  <c r="A234" i="107"/>
  <c r="A230" i="107"/>
  <c r="A226" i="107"/>
  <c r="A222" i="107"/>
  <c r="A218" i="107"/>
  <c r="A214" i="107"/>
  <c r="A210" i="107"/>
  <c r="A206" i="107"/>
  <c r="A202" i="107"/>
  <c r="A198" i="107"/>
  <c r="A193" i="107"/>
  <c r="A190" i="107"/>
  <c r="A187" i="107"/>
  <c r="A184" i="107"/>
  <c r="A181" i="107"/>
  <c r="A178" i="107"/>
  <c r="A175" i="107"/>
  <c r="A172" i="107"/>
  <c r="A169" i="107"/>
  <c r="A166" i="107"/>
  <c r="A163" i="107"/>
  <c r="A160" i="107"/>
  <c r="A157" i="107"/>
  <c r="A154" i="107"/>
  <c r="A151" i="107"/>
  <c r="A148" i="107"/>
  <c r="A145" i="107"/>
  <c r="A142" i="107"/>
  <c r="G128" i="107"/>
  <c r="G122" i="107"/>
  <c r="G92" i="107"/>
  <c r="G86" i="107"/>
  <c r="G80" i="107"/>
  <c r="G74" i="107"/>
  <c r="A253" i="106"/>
  <c r="A249" i="106"/>
  <c r="A245" i="106"/>
  <c r="A241" i="106"/>
  <c r="A237" i="106"/>
  <c r="A233" i="106"/>
  <c r="A229" i="106"/>
  <c r="A225" i="106"/>
  <c r="A221" i="106"/>
  <c r="A217" i="106"/>
  <c r="A213" i="106"/>
  <c r="A209" i="106"/>
  <c r="A205" i="106"/>
  <c r="A201" i="106"/>
  <c r="A197" i="106"/>
  <c r="A193" i="106"/>
  <c r="A189" i="106"/>
  <c r="A184" i="106"/>
  <c r="A181" i="106"/>
  <c r="A178" i="106"/>
  <c r="A175" i="106"/>
  <c r="A172" i="106"/>
  <c r="A169" i="106"/>
  <c r="A166" i="106"/>
  <c r="A163" i="106"/>
  <c r="A160" i="106"/>
  <c r="A157" i="106"/>
  <c r="A154" i="106"/>
  <c r="A151" i="106"/>
  <c r="A148" i="106"/>
  <c r="A145" i="106"/>
  <c r="A142" i="106"/>
  <c r="A139" i="106"/>
  <c r="A136" i="106"/>
  <c r="G134" i="106"/>
  <c r="G116" i="106"/>
  <c r="G104" i="106"/>
  <c r="G98" i="106"/>
  <c r="G80" i="106"/>
  <c r="G23" i="71" l="1"/>
  <c r="G22" i="71"/>
  <c r="E21" i="88"/>
  <c r="A123" i="58" l="1"/>
  <c r="A119" i="58"/>
  <c r="A115" i="58"/>
  <c r="A111" i="58"/>
  <c r="A107" i="58"/>
  <c r="A103" i="58"/>
  <c r="A99" i="58"/>
  <c r="A94" i="58"/>
  <c r="A91" i="58"/>
  <c r="A88" i="58"/>
  <c r="A85" i="58"/>
  <c r="A82" i="58"/>
  <c r="A79" i="58"/>
  <c r="A76" i="58"/>
  <c r="A214" i="83" l="1"/>
  <c r="A210" i="83"/>
  <c r="A206" i="83"/>
  <c r="A202" i="83"/>
  <c r="A198" i="83"/>
  <c r="A194" i="83"/>
  <c r="A190" i="83"/>
  <c r="A186" i="83"/>
  <c r="A182" i="83"/>
  <c r="A178" i="83"/>
  <c r="A174" i="83"/>
  <c r="A170" i="83"/>
  <c r="A166" i="83"/>
  <c r="A162" i="83"/>
  <c r="A157" i="83"/>
  <c r="A154" i="83"/>
  <c r="A151" i="83"/>
  <c r="A148" i="83"/>
  <c r="A145" i="83"/>
  <c r="A142" i="83"/>
  <c r="A139" i="83"/>
  <c r="A136" i="83"/>
  <c r="A133" i="83"/>
  <c r="A130" i="83"/>
  <c r="A127" i="83"/>
  <c r="A124" i="83"/>
  <c r="A121" i="83"/>
  <c r="A118" i="83"/>
  <c r="A175" i="71" l="1"/>
  <c r="A171" i="71"/>
  <c r="A167" i="71"/>
  <c r="A163" i="71"/>
  <c r="A159" i="71"/>
  <c r="A155" i="71"/>
  <c r="A151" i="71"/>
  <c r="A147" i="71"/>
  <c r="A143" i="71"/>
  <c r="A139" i="71"/>
  <c r="A130" i="71"/>
  <c r="A135" i="71"/>
  <c r="A127" i="71"/>
  <c r="A124" i="71"/>
  <c r="A121" i="71"/>
  <c r="A118" i="71"/>
  <c r="A115" i="71"/>
  <c r="A112" i="71"/>
  <c r="A109" i="71"/>
  <c r="A106" i="71"/>
  <c r="A103" i="71"/>
  <c r="A100" i="71"/>
  <c r="A123" i="94" l="1"/>
  <c r="A94" i="94"/>
  <c r="A119" i="94"/>
  <c r="A91" i="94"/>
  <c r="A115" i="94"/>
  <c r="A88" i="94"/>
  <c r="A111" i="94"/>
  <c r="A85" i="94"/>
  <c r="A107" i="94"/>
  <c r="A82" i="94"/>
  <c r="A79" i="94"/>
  <c r="A103" i="94"/>
  <c r="A99" i="94"/>
  <c r="A76" i="94"/>
  <c r="A279" i="93" l="1"/>
  <c r="A275" i="93"/>
  <c r="A271" i="93"/>
  <c r="A267" i="93"/>
  <c r="A263" i="93"/>
  <c r="A259" i="93"/>
  <c r="A255" i="93"/>
  <c r="A251" i="93"/>
  <c r="A247" i="93"/>
  <c r="A243" i="93"/>
  <c r="A239" i="93"/>
  <c r="A235" i="93"/>
  <c r="A231" i="93"/>
  <c r="A227" i="93"/>
  <c r="A223" i="93"/>
  <c r="A219" i="93"/>
  <c r="A215" i="93"/>
  <c r="A211" i="93"/>
  <c r="A207" i="93"/>
  <c r="A202" i="93"/>
  <c r="A199" i="93"/>
  <c r="A196" i="93"/>
  <c r="A193" i="93"/>
  <c r="A190" i="93"/>
  <c r="A187" i="93"/>
  <c r="A184" i="93"/>
  <c r="A181" i="93"/>
  <c r="A178" i="93"/>
  <c r="A175" i="93"/>
  <c r="A172" i="93"/>
  <c r="A169" i="93"/>
  <c r="A166" i="93"/>
  <c r="A163" i="93"/>
  <c r="A160" i="93"/>
  <c r="A157" i="93"/>
  <c r="A154" i="93"/>
  <c r="A151" i="93"/>
  <c r="A148" i="93"/>
  <c r="G146" i="93"/>
  <c r="G122" i="93"/>
  <c r="G104" i="93"/>
  <c r="G68" i="91"/>
  <c r="G98" i="93"/>
  <c r="G92" i="93"/>
  <c r="G86" i="93"/>
  <c r="G80" i="93"/>
  <c r="A123" i="92" l="1"/>
  <c r="A119" i="92"/>
  <c r="A115" i="92"/>
  <c r="A111" i="92"/>
  <c r="A107" i="92"/>
  <c r="A103" i="92"/>
  <c r="A99" i="92"/>
  <c r="A94" i="92"/>
  <c r="A91" i="92"/>
  <c r="A88" i="92"/>
  <c r="A85" i="92"/>
  <c r="A82" i="92"/>
  <c r="A79" i="92"/>
  <c r="A76" i="92"/>
  <c r="A123" i="91" l="1"/>
  <c r="A119" i="91"/>
  <c r="A115" i="91"/>
  <c r="A111" i="91"/>
  <c r="A107" i="91"/>
  <c r="A103" i="91"/>
  <c r="A99" i="91"/>
  <c r="A94" i="91"/>
  <c r="A88" i="91"/>
  <c r="A91" i="91"/>
  <c r="A85" i="91"/>
  <c r="A82" i="91"/>
  <c r="A79" i="91"/>
  <c r="A76" i="91"/>
  <c r="K11" i="105" l="1"/>
  <c r="K10" i="105"/>
  <c r="I11" i="105"/>
  <c r="I10" i="105"/>
  <c r="G11" i="105"/>
  <c r="G10" i="105"/>
  <c r="M10" i="105" s="1"/>
  <c r="E20" i="104"/>
  <c r="E19" i="104"/>
  <c r="E21" i="102"/>
  <c r="E20" i="102"/>
  <c r="E21" i="100"/>
  <c r="E20" i="100"/>
  <c r="E21" i="95"/>
  <c r="M11" i="105" l="1"/>
  <c r="F23" i="94"/>
  <c r="E23" i="94"/>
  <c r="C23" i="94"/>
  <c r="F22" i="94"/>
  <c r="E22" i="94"/>
  <c r="C22" i="94"/>
  <c r="G116" i="93"/>
  <c r="F23" i="93"/>
  <c r="E23" i="93"/>
  <c r="C23" i="93"/>
  <c r="F22" i="93"/>
  <c r="E22" i="93"/>
  <c r="C22" i="93"/>
  <c r="G74" i="92"/>
  <c r="G68" i="92"/>
  <c r="G62" i="92"/>
  <c r="F23" i="92"/>
  <c r="E23" i="92"/>
  <c r="C23" i="92"/>
  <c r="F22" i="92"/>
  <c r="E22" i="92"/>
  <c r="C22" i="92"/>
  <c r="G74" i="91"/>
  <c r="E20" i="88"/>
  <c r="G22" i="92" l="1"/>
  <c r="G22" i="93"/>
  <c r="G22" i="94"/>
  <c r="G23" i="92"/>
  <c r="G23" i="94"/>
  <c r="G23" i="93"/>
  <c r="G74" i="58" l="1"/>
  <c r="F23" i="83" l="1"/>
  <c r="E23" i="83"/>
  <c r="C23" i="83"/>
  <c r="F22" i="83"/>
  <c r="E22" i="83"/>
  <c r="C22" i="83"/>
  <c r="G68" i="83"/>
  <c r="G74" i="83"/>
  <c r="G80" i="83"/>
  <c r="G86" i="83"/>
  <c r="G92" i="83"/>
  <c r="G98" i="83"/>
  <c r="G104" i="83"/>
  <c r="G110" i="83"/>
  <c r="G116" i="83"/>
  <c r="G23" i="83" l="1"/>
  <c r="G22" i="83"/>
  <c r="E21" i="48"/>
  <c r="E20" i="48"/>
  <c r="F23" i="58"/>
  <c r="F22" i="58"/>
  <c r="E23" i="58"/>
  <c r="E22" i="58"/>
  <c r="C23" i="58"/>
  <c r="C22" i="58"/>
  <c r="E21" i="46"/>
  <c r="E20" i="46"/>
  <c r="G22" i="58" l="1"/>
  <c r="G23" i="58"/>
  <c r="E25" i="44"/>
  <c r="E26" i="44" l="1"/>
  <c r="G80" i="71" l="1"/>
  <c r="G86" i="71"/>
  <c r="G92" i="71"/>
  <c r="G98" i="71"/>
  <c r="G68" i="58"/>
</calcChain>
</file>

<file path=xl/sharedStrings.xml><?xml version="1.0" encoding="utf-8"?>
<sst xmlns="http://schemas.openxmlformats.org/spreadsheetml/2006/main" count="10664" uniqueCount="1384">
  <si>
    <t>Informes sobre la Situación Económica, las Finanzas Públicas y la Deuda Pública</t>
  </si>
  <si>
    <t>Programa presupuestario</t>
  </si>
  <si>
    <t>Ramo</t>
  </si>
  <si>
    <t>Unidad responsable</t>
  </si>
  <si>
    <t>ALINEACIÓN</t>
  </si>
  <si>
    <t>Clasificación Funcional</t>
  </si>
  <si>
    <t>Finalidad</t>
  </si>
  <si>
    <t>Función</t>
  </si>
  <si>
    <t>Subfunción</t>
  </si>
  <si>
    <t>Actividad Institucional</t>
  </si>
  <si>
    <t>PRESUPUESTO</t>
  </si>
  <si>
    <t>Meta anual</t>
  </si>
  <si>
    <t>Meta al período</t>
  </si>
  <si>
    <t>Pagado al período</t>
  </si>
  <si>
    <t>Avance %</t>
  </si>
  <si>
    <t>Millones de pesos</t>
  </si>
  <si>
    <t>Al periodo</t>
  </si>
  <si>
    <t>PRESUPUESTO MODIFICADO</t>
  </si>
  <si>
    <t>RESULTADOS</t>
  </si>
  <si>
    <t>INDICADORES</t>
  </si>
  <si>
    <t>METAS-AVANCE</t>
  </si>
  <si>
    <t>DENOMINACIÓN</t>
  </si>
  <si>
    <t>OBJETIVOS</t>
  </si>
  <si>
    <t>UNIDAD DE MEDIDA</t>
  </si>
  <si>
    <t>TIPO-DIMENSIÓN-FRECUENCIA</t>
  </si>
  <si>
    <t xml:space="preserve">Meta Anual Programada: </t>
  </si>
  <si>
    <t xml:space="preserve">Meta al Período: </t>
  </si>
  <si>
    <t>Realizado al Período:</t>
  </si>
  <si>
    <t>Justificación de diferencia de avances con respecto a las metas programadas</t>
  </si>
  <si>
    <t>MÉTODO DE CÁLCULO</t>
  </si>
  <si>
    <t>Justificación de adecuaciones en la Meta Anual</t>
  </si>
  <si>
    <t>Trimestres que presentaron adecuaciones</t>
  </si>
  <si>
    <t>Adecuaciones en la Meta al Período</t>
  </si>
  <si>
    <t xml:space="preserve">Meta Anual Ajustada: </t>
  </si>
  <si>
    <t xml:space="preserve">Meta Ajustada al Período: </t>
  </si>
  <si>
    <t>Justificación de los ajustes a las metas</t>
  </si>
  <si>
    <t xml:space="preserve">Avance % al Período: </t>
  </si>
  <si>
    <r>
      <t>NIVEL:</t>
    </r>
    <r>
      <rPr>
        <sz val="11"/>
        <color rgb="FF000000"/>
        <rFont val="Arial Narrow"/>
        <family val="2"/>
      </rPr>
      <t xml:space="preserve"> </t>
    </r>
    <r>
      <rPr>
        <b/>
        <sz val="11"/>
        <color rgb="FF000000"/>
        <rFont val="Arial Narrow"/>
        <family val="2"/>
      </rPr>
      <t>Fin</t>
    </r>
  </si>
  <si>
    <r>
      <t>Avance % al Período:</t>
    </r>
    <r>
      <rPr>
        <sz val="11"/>
        <color rgb="FF000000"/>
        <rFont val="Arial Narrow"/>
        <family val="2"/>
      </rPr>
      <t xml:space="preserve"> </t>
    </r>
  </si>
  <si>
    <r>
      <t>NIVEL:</t>
    </r>
    <r>
      <rPr>
        <sz val="11"/>
        <color rgb="FF000000"/>
        <rFont val="Arial Narrow"/>
        <family val="2"/>
      </rPr>
      <t xml:space="preserve"> </t>
    </r>
    <r>
      <rPr>
        <b/>
        <sz val="11"/>
        <color rgb="FF000000"/>
        <rFont val="Arial Narrow"/>
        <family val="2"/>
      </rPr>
      <t>Propósito</t>
    </r>
  </si>
  <si>
    <r>
      <t>NIVEL:</t>
    </r>
    <r>
      <rPr>
        <sz val="11"/>
        <color rgb="FF000000"/>
        <rFont val="Arial Narrow"/>
        <family val="2"/>
      </rPr>
      <t xml:space="preserve"> </t>
    </r>
    <r>
      <rPr>
        <b/>
        <sz val="11"/>
        <color rgb="FF000000"/>
        <rFont val="Arial Narrow"/>
        <family val="2"/>
      </rPr>
      <t>Componente</t>
    </r>
  </si>
  <si>
    <r>
      <t>NIVEL:</t>
    </r>
    <r>
      <rPr>
        <sz val="11"/>
        <color rgb="FF000000"/>
        <rFont val="Arial Narrow"/>
        <family val="2"/>
      </rPr>
      <t xml:space="preserve"> </t>
    </r>
    <r>
      <rPr>
        <b/>
        <sz val="11"/>
        <color rgb="FF000000"/>
        <rFont val="Arial Narrow"/>
        <family val="2"/>
      </rPr>
      <t>Actividad</t>
    </r>
  </si>
  <si>
    <t>Unidad administrativa</t>
  </si>
  <si>
    <t>1 - Gobierno</t>
  </si>
  <si>
    <t>Alineación Institucional</t>
  </si>
  <si>
    <t>Objetivo Estratégico</t>
  </si>
  <si>
    <t>44 - Instituto Nacional de Transparencia, Acceso a la Información y Protección de Datos Personales</t>
  </si>
  <si>
    <t>100 - Presidencia</t>
  </si>
  <si>
    <t>                              Presidencia</t>
  </si>
  <si>
    <t>8 - Otros Servicios Generales</t>
  </si>
  <si>
    <t>10 - Transparencia, acceso a la información y protección de datos personales</t>
  </si>
  <si>
    <t>4 - Garantizar el acceso a la información y la protección de datos personales</t>
  </si>
  <si>
    <t>Impulsar el desempeño organizacional y promover un modelo institucional de servicio público orientado a resultados con un enfoque de derechos humanos y perspectiva de género.</t>
  </si>
  <si>
    <t>Promedio</t>
  </si>
  <si>
    <t>Estratégico-Eficacia-Anual</t>
  </si>
  <si>
    <t>Estratégico-Eficacia-Semestral</t>
  </si>
  <si>
    <t>Porcentaje</t>
  </si>
  <si>
    <t>Gestión-Eficacia-Trimestral</t>
  </si>
  <si>
    <t>Gestión-Eficiencia-Anual</t>
  </si>
  <si>
    <t>Gestión-Eficiencia-Semestral</t>
  </si>
  <si>
    <t>Gestión-Eficacia-Semestral</t>
  </si>
  <si>
    <t>No aplica</t>
  </si>
  <si>
    <t>Índice</t>
  </si>
  <si>
    <t>Estratégico-Calidad-Anual</t>
  </si>
  <si>
    <t>Gestión-Eficacia-Anual</t>
  </si>
  <si>
    <t>Tasa de variación</t>
  </si>
  <si>
    <t>PRESUPUESTO ORIGINAL</t>
  </si>
  <si>
    <t>E002 - Promover el pleno ejercicio de los derechos de acceso a la información pública y de protección de datos personales.</t>
  </si>
  <si>
    <t>Promover el pleno ejercicio de los derechos de acceso a la información pública y de protección de datos personales, así como la transparencia y apertura de las instituciones públicas.</t>
  </si>
  <si>
    <t>Gestión-Calidad-Anual</t>
  </si>
  <si>
    <t>220 - Dirección General de Asuntos Internacionales</t>
  </si>
  <si>
    <t>Estratégico - Eficacia - Anual</t>
  </si>
  <si>
    <t>Vinculación internacional establecida.</t>
  </si>
  <si>
    <t>Porcentaje de participación en las actividades de las redes de las que el INAI forma parte.</t>
  </si>
  <si>
    <t>Gestión - Eficacia - Semestral</t>
  </si>
  <si>
    <t>Gestión - Eficacia - Trimestral</t>
  </si>
  <si>
    <t>Gestión-Eficiencia-Trimestral</t>
  </si>
  <si>
    <t>INFORMES SOBRE LA SITUACIÓN ECONÓMICA, LAS FINANZAS PÚBLICAS Y LA DEUDA PÚBLICA</t>
  </si>
  <si>
    <t>Instituto Nacional de Transparencia, Acceso a la Información y Protección de Datos Personales</t>
  </si>
  <si>
    <t>Ramo 44</t>
  </si>
  <si>
    <t>MISIÓN: Garantizar en el Estado mexicano los derechos de las personas a la información pública y a la protección de sus datos personales, así como promover una cultura de transparencia, rendición de cuentas y debido tratamiento de datos personales para el fortalecimiento de una sociedad incluyente y participativa.</t>
  </si>
  <si>
    <t>Presupuesto Anual y Presupuesto Trimestral</t>
  </si>
  <si>
    <t>al periodo</t>
  </si>
  <si>
    <t>Fichas Técnicas de Indicadores de Desempeño</t>
  </si>
  <si>
    <t>Programa E-002
  Promover el pleno ejercicio de los derechos de acceso a la información pública y de protección de datos personales</t>
  </si>
  <si>
    <t>En seguimiento a la metodología de Evaluación de Desempeño implementada por el Instituto se reportan matrices de indicador para resutado, indicadores de desempeño y avance de metas por Unidad Administrativa. Las Unidades Administrativas adscitas a este Programa Presupuestario son:</t>
  </si>
  <si>
    <t>Dirección General de Asuntos Internacionales</t>
  </si>
  <si>
    <t>Dirección General de Gestión de Información y Estudios</t>
  </si>
  <si>
    <t>Dirección General de Capacitación</t>
  </si>
  <si>
    <t>Dirección General de Promoción y de Vinculación con la Sociedad</t>
  </si>
  <si>
    <t>Dirección General de Gobierno Abierto y Transparencia</t>
  </si>
  <si>
    <t>Dirección General de Enlace con Organismos Públicos Autónomos, Empresas Paraestatales, Entidades Financieras, Fondos y Fideicomisos</t>
  </si>
  <si>
    <t>Dirección General de Enlace con Sujetos de los Poderes Legislativo y Judicial</t>
  </si>
  <si>
    <t>Dirección General de Prevención y Autorregulación</t>
  </si>
  <si>
    <t>Programa E-004
 Desempeño organizacional y modelo institucional orientado a resultados con enfoque de derechos humanos y perspectiva de género</t>
  </si>
  <si>
    <t>Dirección General de Asuntos Jurídicos</t>
  </si>
  <si>
    <t>Dirección General de Planeación y Desempeño Institucional</t>
  </si>
  <si>
    <t xml:space="preserve">Avance </t>
  </si>
  <si>
    <t xml:space="preserve">Promedio </t>
  </si>
  <si>
    <t xml:space="preserve">Promover el pleno ejercicio de los derechos e acceso a la información pública y de protección de datos personales, así como la transparencia y apertura de las instituciones públicas. </t>
  </si>
  <si>
    <t>Promedio porcentual</t>
  </si>
  <si>
    <t>Porcentaje de avance en la generación de los compromisos en los proyectos en materia de gobierno abierto.</t>
  </si>
  <si>
    <t>Participación del INAI  en la Alianza para el Gobierno Abierto (AGA)</t>
  </si>
  <si>
    <t>Porcentaje de acciones realizadas en el marco de la participación del INAI en la Alianza para el Gobierno Abierto.</t>
  </si>
  <si>
    <t>((Número de proyectos de gobierno abierto con Plan de Acción Local publicado en el periodo) / (Número de proyectos de gobierno abierto))*100</t>
  </si>
  <si>
    <t xml:space="preserve"> ((Número de sujetos obligados u órganos garantes con los que se trabaje) / (Número de sujetos obligados u órganos garantes del universo de cobertura)) * (Promedio de calidad de los proyectos)</t>
  </si>
  <si>
    <t>Los órganos garantes y sujetos obligados promueven la interacción entre las autoridades y la sociedad, y la  generación de información y conocimiento público útil a través de políticas públicas consistentes.</t>
  </si>
  <si>
    <t>330 - Dirección General de Gobierno Abierto y Transparencia</t>
  </si>
  <si>
    <t>Porcentaje de cumplimiento de las actividades calendarizadas para la realización de la campaña</t>
  </si>
  <si>
    <t xml:space="preserve">(Número de estrategias de comunicación interna ejecutadas  / Número de estrategias de comunicación planeadas) * 100 </t>
  </si>
  <si>
    <t>Ejecución de estrategias de comunicación interna.</t>
  </si>
  <si>
    <t>(Coberturas informativas de actividades institucionales realizadas / Coberturas informativas de actividades institucionales solicitadas) * 100</t>
  </si>
  <si>
    <t>Realización de coberturas informativas de actividades institucionales.</t>
  </si>
  <si>
    <t>Medición de impacto en los medios a partir de las diversas comunicaciones generadas por el Instituto.</t>
  </si>
  <si>
    <t>(Número de actividades calendarizadss cumplidas / Número de actividades totales consideradas) * 100</t>
  </si>
  <si>
    <t>170 - Dirección General de Comunicación Social y Difusión</t>
  </si>
  <si>
    <t>Programa E-001
 Garantizar el óptimo cumplimiento de los derechos de acceso a la información pública y la protección de datos personales</t>
  </si>
  <si>
    <t>Avance</t>
  </si>
  <si>
    <t>En seguimiento a la metodología de Evaluación de Desempeño implementada por el Instituto se reportan matrices de indicador para resutado+A25:F26, indicadores de desempeño y avance de metas por Unidad Administrativa. Las Unidades Administrativas adscitas a este Programa Presupuestario son:</t>
  </si>
  <si>
    <t xml:space="preserve">Dirección General de Evaluación </t>
  </si>
  <si>
    <t>Dirección General de Normatividad y Consulta</t>
  </si>
  <si>
    <t>Dirección General de Investigación y Verificación</t>
  </si>
  <si>
    <t>Dirección General de Protección de Derechos y Sanción</t>
  </si>
  <si>
    <t>Dirección General de Atención al Pleno</t>
  </si>
  <si>
    <t>Dirección General de Cumplimientos y Responsabilidades</t>
  </si>
  <si>
    <t>E001 - Garantizar el óptimo cumplimiento de los derechos de acceso a la información pública y la protección de datos personales.</t>
  </si>
  <si>
    <t>Garantizar el óptimo cumplimiento de los derechos de acceso a la información pública y la protección de datos personales.</t>
  </si>
  <si>
    <t>420 - Dirección General de Investigación y Verificación</t>
  </si>
  <si>
    <t>Porcentaje de procedimientos de investigación iniciados que concluyen en verificación.</t>
  </si>
  <si>
    <t>Los titulares de los datos personales cuentan con procedimientos de investigación y verificación para el ejercicio de su derecho de protección de datos personales.</t>
  </si>
  <si>
    <t>(Número de procedimientos de verificaciones / Número de procedimientos de investigaciones) * 100</t>
  </si>
  <si>
    <t>Porcentaje de procedimientos de verificación concluidos que se envían a la Dirección General de Protección de Derechos y Sanción (DGPDS).</t>
  </si>
  <si>
    <t>(Número de procedimientos de verificación enviados a la DGPDS / número procedimientos de verificación concluidos) * 100</t>
  </si>
  <si>
    <t>Porcentaje de procedimiento de verificación que se concluyen en 100 días hábiles o menos.</t>
  </si>
  <si>
    <t>Procedimientos de verificación concluidos</t>
  </si>
  <si>
    <t>(Número de verificaciones concluidas en 100 días hábiles o menos / Total de verificaciones concluidas) * 100</t>
  </si>
  <si>
    <t xml:space="preserve">   </t>
  </si>
  <si>
    <t>430 - Dirección General de Protección de Derechos y Sanción</t>
  </si>
  <si>
    <t>Promedio de días para la atención de los procedimientos</t>
  </si>
  <si>
    <t>(Promedio de días para la conclusión de los procedimientos de Protección de Derechos)*(Proporción de procedimientos de protección de derechos respecto del total de procedimientos atendidos del total de procedimientos atendidos) + (Promedio de días para la conclusión de los procedimientos de Imposición de Sanciones)*(Proporción de procedimientos de imposición de sanciones respecto del total de procedimientos atendidos)</t>
  </si>
  <si>
    <t>Promedio de días para la conclusión de los procedimientos de protección de derechos.</t>
  </si>
  <si>
    <t>Procedimientos de Protección de Derechos y de imposición de sanciones atendidos.</t>
  </si>
  <si>
    <t>((Número de días empleados en la elaboración de los proyectos de resolución de los procedimientos de protección de derechos) / (Número de procedimientos sustanciados) * (Proporción del total de procedimientos de protección de derechos resueltos)) + ((Número de días empleados para la conclusión de los procedimientos de derechos mediante acuerdos diversos) / (Número de procedimientos no sustanciados) * (Proporción del total de procedimientos de protección de derechos resueltos))</t>
  </si>
  <si>
    <t>Promedio de días para la conclusión de los procedimientos de imposición de sanciones.</t>
  </si>
  <si>
    <t>(Número de días empleados en la sustanciación de los procedimientos hasta el cierre de instrucción) / (Número de procedimientos de imposición de sanciones atendidos)</t>
  </si>
  <si>
    <t>Atención a las solicitudes de protección de derechos y a las resoluciones emitidas por el Pleno que ordanan la imposición de sanciones.</t>
  </si>
  <si>
    <t>(Procedimientos de protección de derechos concluidos mediante conciliación  / Procedimientos de protección de derechos sujetos a conciliación) x 100</t>
  </si>
  <si>
    <t>Porcentaje de procedimientos de protección de derechos concluidos.</t>
  </si>
  <si>
    <t xml:space="preserve">Atención a las solicitudes de protección de derechos y a las resoluciones emitidas por el Pleno que ordanan la imposición de sanciones.
</t>
  </si>
  <si>
    <t>((Número de Procedimientos de Protección de Derechos con cierre de instrucción  + Número de Procedimientos de Protección de Derechos concluidos mediante acuerdos) / Procedimientos de Protección de Derechos concluidos en el periodo) x 100</t>
  </si>
  <si>
    <t>Porcentaje de procedimientos de imposición de sanciones concluidos.</t>
  </si>
  <si>
    <t>710 - Dirección General de Atención al Pleno</t>
  </si>
  <si>
    <t>720 - Dirección General de Cumplimientos y Responsabilidades</t>
  </si>
  <si>
    <t>Porcentaje de seguimiento a las vistas ordenadas por el Pleno del Instituto a los órganos internos de control en los sujetos obligados.</t>
  </si>
  <si>
    <t>Programa E-003
  Coordinar el Sistema Nacional de Transparencia, Acceso a la Información y de Protección de Datos Personales</t>
  </si>
  <si>
    <t>Dirección General de Tecnologías de la Información</t>
  </si>
  <si>
    <t>Dirección General de Políticas de Acceso</t>
  </si>
  <si>
    <t>Dirección General de Vinculación, Coordinación y Colaboración con Entidades Federativas</t>
  </si>
  <si>
    <t>Dirección General Técnica, Seguimiento y Normatividad</t>
  </si>
  <si>
    <t>Estratégico - Calidad - Anual</t>
  </si>
  <si>
    <t>Programa M-001
Actividades de apoyo administrativo</t>
  </si>
  <si>
    <t>En seguimiento a la metodología de Evaluación de Desempeño implementada por el Instituto se reportan matrices de indicador para resutado, indicadores de desempeño y avance de metas por Unidad Administrativa. La Unidad Administrativa adscitas a este Programa Presupuestario es:</t>
  </si>
  <si>
    <t>Dirección General de Administración</t>
  </si>
  <si>
    <t>Programa O-001
Actividades de apoyo a la función pública y buen gobierno</t>
  </si>
  <si>
    <t>Contraloría</t>
  </si>
  <si>
    <t>Programa K-025
Proyectos de inmuebles (oficinas administrativas)</t>
  </si>
  <si>
    <t>Ficha del Indicador del Desempeño</t>
  </si>
  <si>
    <t>Ramo o entidad:</t>
  </si>
  <si>
    <t>44 Instituto Nacional de Transparencia, Acceso a la Información y Protección de Datos Personales (INAI)</t>
  </si>
  <si>
    <t>Unidad Responsable:</t>
  </si>
  <si>
    <t>210- Administración</t>
  </si>
  <si>
    <t>Programa Presupuestario:</t>
  </si>
  <si>
    <t>K-025</t>
  </si>
  <si>
    <t>Alineación al Programa sectorial o Programa transversal:</t>
  </si>
  <si>
    <t>Alineación al objetivo sectorial  u objetivo transversal:</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</si>
  <si>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</si>
  <si>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</si>
  <si>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</si>
  <si>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</si>
  <si>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</si>
  <si>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</si>
  <si>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</si>
  <si>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</si>
  <si>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</si>
  <si>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</si>
  <si>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Porcentaje de avance en los pagos por proyectos de inmuebles</t>
  </si>
  <si>
    <t>Dimensión a medir:</t>
  </si>
  <si>
    <t>Eficacia</t>
  </si>
  <si>
    <t>Tipo de indicador para resultados:</t>
  </si>
  <si>
    <t>Gestión</t>
  </si>
  <si>
    <t>Sentido del Indicador:</t>
  </si>
  <si>
    <t>Ascendente</t>
  </si>
  <si>
    <t>Tipo del valor de la meta:</t>
  </si>
  <si>
    <t>Relativo</t>
  </si>
  <si>
    <t>Definición del indicador</t>
  </si>
  <si>
    <t>Este indicador tiene el propósito de evaluar la realización y el avance en el pago por proyectos de inmuebles del INAI conforme a lo programado.</t>
  </si>
  <si>
    <t>Método de cálculo</t>
  </si>
  <si>
    <t>AF=(pago realizado/pago programado)*100</t>
  </si>
  <si>
    <t>Unidad de medida:</t>
  </si>
  <si>
    <t>Frecuencia de medición:</t>
  </si>
  <si>
    <t>Semestral</t>
  </si>
  <si>
    <t>Metas</t>
  </si>
  <si>
    <t>Periodo de cumplimiento</t>
  </si>
  <si>
    <t>Enero- Diciembre 2016</t>
  </si>
  <si>
    <t>Avances</t>
  </si>
  <si>
    <t>Descripción del cálculo del avance:</t>
  </si>
  <si>
    <t xml:space="preserve">Causa: </t>
  </si>
  <si>
    <t>Efecto:</t>
  </si>
  <si>
    <t>Otros motivos:</t>
  </si>
  <si>
    <t>Justificación de ajustes en la Meta Anual:</t>
  </si>
  <si>
    <t>Trimestres que presentaron ajustes:</t>
  </si>
  <si>
    <t>Justificación de ajustes en la Meta al Período:</t>
  </si>
  <si>
    <t>Primer Trimestre 2017</t>
  </si>
  <si>
    <t>DATOS DEL PROGRAMA PRESUPUESTARIO</t>
  </si>
  <si>
    <t>Otros Motivos:</t>
  </si>
  <si>
    <t>Causa y efecto:</t>
  </si>
  <si>
    <t>                              Secretaría de Acceso a la Información</t>
  </si>
  <si>
    <t xml:space="preserve">                              Secretaría de Protección de Datos Personales</t>
  </si>
  <si>
    <t xml:space="preserve">                              Secretaría Técnica del Pleno</t>
  </si>
  <si>
    <t xml:space="preserve">                             Secretaría Ejecutiva</t>
  </si>
  <si>
    <t>                    Secretaría</t>
  </si>
  <si>
    <t>Promedio de días hábiles transcurridos dentro de los procedimientos en materia de protección de datos personales hasta la imposición de una sanción a quien vulnere la Ley Federal de Protección de Datos Personales en Posesión de los Particulares.</t>
  </si>
  <si>
    <t xml:space="preserve">Contribuir a garantizar el óptimo cumplimiento de los derechos de acceso a la información pública y la protección de datos personales, mediante procedimientos de investigación y verificación para garantizar la protección de los datos personales. </t>
  </si>
  <si>
    <t>(Sumatoria de días hábiles que transcurren desde el inicio de un procedimiento de protección de derechos en el que se resuelve el inicio de un procedimiento de imposición de sanciones, hasta la conclusión del mismo procedimiento en el que se resuelve la  imposición de una sanción a quien vulnera la  Ley Federal de Protección de Datos Personales en Posesión de los Particulares + Sumatoria de días hábiles que transcurren desde el inicio de un procedimiento de verificación en el que se resuelve el inicio de un procedimiento de imposición de sanciones, hasta la conclusión del mismo procedimiento en el que se resuelve la  imposición de una sanción a quien vulnera la  Ley Federal de Protección de Datos Personales en Posesión de los Particulares / Número de procedimientos de protección de derechos en los que se resuelve el inicio de un procedimiento de imposición de sanciones + Número de  procedimientos de verificación  en los que se resuelve el inicio de un procedimiento de imposición de sanciones)</t>
  </si>
  <si>
    <t>Días</t>
  </si>
  <si>
    <t>Porcentaje de procedimientos de investigación que se concluyen en 90 días hábiles o menos</t>
  </si>
  <si>
    <t>(Número de investigaciones concluidos en 90 días hábiles o menos / número procedimientos de investigación concluidos) * 100</t>
  </si>
  <si>
    <t xml:space="preserve"> Admisión y orientación de denuncias</t>
  </si>
  <si>
    <t>Porcentaje de denuncias admitidas en 5 días hábiles o menos.</t>
  </si>
  <si>
    <t>(Número de denuncias admitidas en 5 días hábiles o menos / Número de denuncias admitidas) * 100</t>
  </si>
  <si>
    <t>Porcentaje de denuncia que son orientadas o reconducidas en 10 días hábiles o menos.</t>
  </si>
  <si>
    <t>(Número de denuncias orientadas o reconducidas en 10 días hábiles o menos / Número de denuncias orientadas o reconducidas) * 100</t>
  </si>
  <si>
    <t>PRIMER INFORME TRIMESTRAL 2017</t>
  </si>
  <si>
    <t>Contribuir a garantizar el óptimo cumplimiento de los derechos de acceso a la información pública y la protección de datos personales, mediante la aplicación de mecanismos legales que coadyuven a garantizar la protección de los datos personales y hacer efectivo el ejercicio de los derechos de acceso, rectificación, cancelación y oposición al tratamiento de datos personales en posesión de los particulares.</t>
  </si>
  <si>
    <t>Estratégico-Eficiencia-Anual</t>
  </si>
  <si>
    <t>Los titulares de los datos personales que hacen efectivo el ejercicio de sus derechos de acceso, rectificación, cancelación y oposición al tratamiento de sus datos personales en posesión de los particulares utilizan mecanismos legales expeditos.</t>
  </si>
  <si>
    <t>Se alcanzó la meta programada.</t>
  </si>
  <si>
    <t>Porcentaje de procedimientos de protección de derechos conciliados.</t>
  </si>
  <si>
    <t>Atención a las solicitudes de protección de derechos y a las resoluciones emitidas por el Pleno que ordenan la imposición de sanciones.</t>
  </si>
  <si>
    <t>(Número de procedimientos de imposición de sanciones con cierre de instrucción dentro del 80% del plazo máximo permitido por la LFPDPPP / Proyectos  en el periodo) x 100</t>
  </si>
  <si>
    <t>De un universo de diez asuntos en los que al iniciar el procedimiento de protección de derechos las partes aceptaron reunirse a conciliar sus diferencias, en seis asuntos, se obtuvo la conciliación.</t>
  </si>
  <si>
    <t>Durante el proceso de sustanciación, de los cuarenta y ocho procedimientos de protección de derechos que se concluyeron en el periodo, se presentaron en diez de los expedientes, situaciones que influyeron en que el cierre de éstos, ocurriera después del día ochenta. Por ejemplo, en un caso, el Responsable promovió un amparo para llamar a participar en el procedimiento, a Terceros Interesados; en otro más, a pesar de que las partes manifestaron su voluntad de conciliar, una de ellas no se presentó a la audiencia programada, teniéndose que reprogramar la siguiente audiencia hasta el día 74 y al no haberse logrado la conciliación, tuvo que continuar su proceso;  en el resto de los asuntos, la propia complejidad procedimental y la intervención dinámica de las partes que representó su sustanciación, ocasionó el rebase de la meta establecida.</t>
  </si>
  <si>
    <t>Quince de los dieciséis procedimientos concluidos en el trimestre, fueron cerrados dentro de la meta establecida.</t>
  </si>
  <si>
    <t>Ninguna</t>
  </si>
  <si>
    <t>Ninguno</t>
  </si>
  <si>
    <t>La meta anual programada para 2016 fue conciliar el 60% de los procedimientos sujetos a conciliación; el resultado final fue de 37% de los casos. Es importante señalar que la conciliación depende de la voluntad de las partes para sujetarse a este medio alternativo para solucionar la controversia, y por otro, para llegar a un acuerdo conciliatorio, por lo cual se estima reducir el procentaje del indicador.</t>
  </si>
  <si>
    <t>Número de días promedio en el se da cumplimiento a las resoluciones del pleno a los medios de impugnación</t>
  </si>
  <si>
    <t xml:space="preserve">Contribuir a garantizar el óptimo cumplimiento de los derechos de acceso a la información y protección de datos personales en posesión de sujetos obligados, mediante la provisión de elementos al Pleno para concretar y comunicar en menor tiempo a las partes involucradas las resoluciones de éste en la materia. </t>
  </si>
  <si>
    <t>Cumplimiento a las resoluciones del pleno= a+b+c</t>
  </si>
  <si>
    <t>Número de días promedio en el que se resuelven medios de impugnación en materia de acceso a la información y protección de datos personales en posesión de sujetos obligados y se notifican.</t>
  </si>
  <si>
    <t>El Pleno del Instituto cuenta con herramientas para concretar y comunicar a las partes involucradas sus resoluciones  en materia de acceso a la información y protección de datos personales</t>
  </si>
  <si>
    <t>Notificación a las resoluciones del Pleno = promedio de días hábiles transcurridos entre la interposición y la resolución a los medios de impugnación que fueron concretadas por el Pleno en el año en curso + promedio de días hábiles transcurridos entre la resolución de los medios de impugnación y su notificación por medios electrónicos a las personas que interpusieron los medios de impugnación que fueron resueltos en el año en curso</t>
  </si>
  <si>
    <t>Porcentaje de gestiones realizadas en tiempo respecto a las gestiones realizadas en el periodo.</t>
  </si>
  <si>
    <t>Medios de impugnación en materia de acceso a la información y protección de datos personales procesados de acuerdo a la normativa aplicable.</t>
  </si>
  <si>
    <t>{ (RRA turnados / RRA recibidos) x 100 } + { (RRA notificados fuera de tiempo / RRA aprobados por el Pleno) x 100 }</t>
  </si>
  <si>
    <t>Porcentaje de acciones del Pleno que en el periodo fueron publicadas respecto del total de acciones concretadas en el periodo de medición.</t>
  </si>
  <si>
    <t xml:space="preserve"> Las acciones del Pleno publicadas e informadas.  </t>
  </si>
  <si>
    <t>[1- [( ANP + VNP + SNP + AtNP + AuNP ) / ( { S x 3 } + SA + AuA ) ] ] x 100</t>
  </si>
  <si>
    <t>Porcentaje de las instrucciones derivadas de los Acuerdos del Pleno para el cuál las Unidades Administrativas han dado respuesta alguna respecto de su cumplimiento.</t>
  </si>
  <si>
    <t>Asuntos del Pleno y su cumplimiento monitoreados y reportados a los Comisionados del Instituto.</t>
  </si>
  <si>
    <t>[1-(Instrucciones sin respuesta / Instrucciones)] x 100</t>
  </si>
  <si>
    <t>Porcentaje de emisiones trimestrales del estado que guardan los medios de impugnación que fueron reportados en el periodo, respecto a los cuatro trimestres del año.</t>
  </si>
  <si>
    <t>Estado que guardan los medios de impugnación en materia de acceso a la información y protección de datos personales reportado a los Comisionados del Instituto.</t>
  </si>
  <si>
    <t>[1-( Reportes no entregados / 4 )]x 100</t>
  </si>
  <si>
    <t>Porcentaje de medios de impugnación recibidos en el Instituto que  fueron turnados respecto al total de los medios de impugnación recibidos.</t>
  </si>
  <si>
    <t xml:space="preserve">Turno a las ponencias del Instituto de los medios de impugnación en materia de acceso a la información y protección de datos personales  </t>
  </si>
  <si>
    <t>(Medios de impugnación turnados / Medios de impugnación recibidos) x 100</t>
  </si>
  <si>
    <t>Porcentaje de resoluciones a medios de impugnación procesados en menor tiempo respecto a las resoluciones votadas y aprobadas.</t>
  </si>
  <si>
    <t>Recopilación de las firmas de los Comisionados del Instituto en las resoluciones en materia de acceso a la información y protección de datos personales en posesión de sujetos obligados.</t>
  </si>
  <si>
    <t>1- [(RRA con firmas completas en más de dos días / RRA aprobados por el Pleno)] x 100</t>
  </si>
  <si>
    <t>Porcentaje de resoluciones a medios de impugnación que  fueron notificadas en el tiempo establecido en la Ley General de Transparencia y Acceso a la Información Pública, respecto a las resoluciones votadas y aprobadas.</t>
  </si>
  <si>
    <t>Notificación de las resoluciones a medios de impugnación en materia de acceso a la información y protección de datos personales</t>
  </si>
  <si>
    <t>1- [(RRA notificados fuera de tiempo / RRA aprobados por el Pleno)] x 100</t>
  </si>
  <si>
    <t>Porcentaje de los audios y las versiones estenográficas de las sesiones del Pleno que han sido difundidas al público en general respecto del total de veces que el Pleno tuvo sesión en el periodo de medición.</t>
  </si>
  <si>
    <t>Difusión de las sesiones públicas que lleva a cabo el Pleno del Instituto</t>
  </si>
  <si>
    <t>{ (Versiones estenográficas + Audios) / Sesiones del Pleno x 2 } x 100</t>
  </si>
  <si>
    <t>Porcentaje de los medios de impugnación (RDA, RRA, VFR, RPD, RIA, RAA) que están publicados en la lista de sentidos de resolución, respecto del total de resoluciones a tales medios aprobadas por el Pleno del Instituto.</t>
  </si>
  <si>
    <t xml:space="preserve">Difusión de las resoluciones del Pleno del Instituto a medios de impugnación en materia de acceso a la información y protección de datos personales </t>
  </si>
  <si>
    <t xml:space="preserve"> { (Medios de impugnación en lista - Ampliaciones) / (Medios de impugnación votados y aprobados - Ampliaciones) } x 100</t>
  </si>
  <si>
    <t>Porcentaje de las Actas de las sesiones públicas del Pleno que han sido concretadas y difundidas al público en general, respecto al total de Actas concretadas.</t>
  </si>
  <si>
    <t>Difusión de las Actas de las sesiones públicas del Pleno</t>
  </si>
  <si>
    <t xml:space="preserve"> (Actas difundidas / Actas concretadas) x 100</t>
  </si>
  <si>
    <t>Porcentaje de los Acuerdos del Pleno que han sido concretados y difundidos al público en general</t>
  </si>
  <si>
    <t>Difusión de los Acuerdos del Pleno</t>
  </si>
  <si>
    <t>(Acuerdos difundidos / Acuerdos concretados) x 100</t>
  </si>
  <si>
    <t>Porcentaje de proyectos de Acuerdo que tardan un día en elaborarse, una vez que se cuenta con los elementos de fundamentación y motivación necesarios para la elaboración de los mismos, respecto del número total de Acuerdos elaborados en el periodo.</t>
  </si>
  <si>
    <t>Integración de los proyectos de Acuerdo de los asuntos que se presentan al Pleno, con los elementos de fundamentación y motivación que las áreas proporcionen en el ámbito de su competencia.</t>
  </si>
  <si>
    <t>[1-(Proyectos aprobados entregados en más de un día / Proyectos aprobados)]x 100</t>
  </si>
  <si>
    <t>Porcentaje de reportes de cumplimiento a instrucciones que fue entregado semanalmente, respecto del total de semanas hábiles en el año.</t>
  </si>
  <si>
    <t>Seguimiento y reporte del estado que guarda el cumplimiento a las Instrucciones realizadas a las Unidades Administrativas del Instituto a través de los Acuerdos que aprueba el Pleno del mismo.</t>
  </si>
  <si>
    <t xml:space="preserve"> (Reportes entregados / Semanas hábiles) x 100</t>
  </si>
  <si>
    <t>Porcentaje de emisiones del reporte de resoluciones y discusiones públicas entregados en tiempo respecto del total de emisiones del reporte</t>
  </si>
  <si>
    <t xml:space="preserve">Entrega en tiempo el reporte de resoluciones a medios de impugnación y de proyectos de resolución discutidos públicamente. </t>
  </si>
  <si>
    <t>[1- ( Reportes que no se entregaron al día siguiente / sesiones )] x 100</t>
  </si>
  <si>
    <t>Porcentaje de emisiones del reporte del estado que guardan los medios de impugnación entregados en tiempo respecto del total de emisiones del reporte</t>
  </si>
  <si>
    <t xml:space="preserve">Entrega en tiempo el reporte del estado que guardan los medios de impugnación. </t>
  </si>
  <si>
    <t>[1-( Reportes que no se entregaron al día siguiente / sesiones )] x 100</t>
  </si>
  <si>
    <t>Porcentaje de emisiones del reporte de resoluciones en materia de la LFPDPPP que fueron generados, como porcentaje de las sesiones del Pleno para resolver los asuntos en materia de la LFPDPPP</t>
  </si>
  <si>
    <t xml:space="preserve">Entrega en tiempo del reporte de resoluciones en materia de la Ley Federal de Protección de Datos Personales en Posesión de Particulares. </t>
  </si>
  <si>
    <t>[1- ( Reportes no generados / Sesiones del Pleno en materia de la LFPDPPP )] x 100</t>
  </si>
  <si>
    <t>Porcentaje de documentos elaborados en un día hábil, respecto del total de documentos solicitados.</t>
  </si>
  <si>
    <t>Elaboración de documentos relacionados con las actividades que realiza y controla la Dirección General de Atención al Pleno creados para  atender los requerimientos formulados por las ponencias, así como por otras Unidades Administrativas del Instituto.</t>
  </si>
  <si>
    <t>[1-(Documentos elaborados en más de un día / Documentos solicitados)] x 100</t>
  </si>
  <si>
    <t>El resultado obtenido en el trimestre fue significativamente menor a la meta. El principal motivo es el tiempo que toma a los Comisionados firmar las versiones finales de las resoluciones. Para poder tener un mejor resultado, se requiere la participación conjunta de las Unidades Administrativas involucradas para poder acelerar el procedimiento de firma de resoluciones (por ejemplo, a través del uso de la firma electrónica).</t>
  </si>
  <si>
    <t>El resultado obtenido en el trimestre fue significativamente menor a la meta. El principal motivo es que la notificación de resoluciones depende de que las mismas hayan sido firmadas. Al igual que en la actividad 1.2, este resultado se relaciona con el tiempo que toma a los Comisionados firmar las versiones finales de las resoluciones. Para poder tener un mejor resultado, se requiere la participación conjunta de las Unidades Administrativas involucradas para poder acelerar el procedimiento de firma de resoluciones (por ejemplo, a través del uso de la firma electrónica).</t>
  </si>
  <si>
    <t>La meta se alcanzó en su totalidad. A la fecha de corte, la totalidad de audios y versiones estenográficas de las sesiones del Pleno se encuentran disponibles en la página del Instituto.</t>
  </si>
  <si>
    <t>La meta se alcanzó en su totalidad. A la fecha de corte, la totalidad de sentidos en los que se resolvieron los medios de impugnación durante el periodo, se encuentran disponibles en la página del Instituto.</t>
  </si>
  <si>
    <t>La meta fue alcanzada. En cuanto se concreta un Acta (con la firma de los Comisionados), se publica en la página del Instituto. Mientras no se cuenta con dicha versión final, se publica el proyecto de Acta de cada sesión.</t>
  </si>
  <si>
    <t>La meta se alcanzó en su totalidad. Los proyectos de Acuerdo son entregados a más tardar al día siguiente de que se recibieron los elementos de fundamentación y motivación necesarios para la elaboración de los mismos.</t>
  </si>
  <si>
    <t>En el periodo no se cubrió la meta programada. El principal motivo de ello fue que se estuvo esperando respuesta de las Unidades Administrativas involucradas respecto al cumplimiento a las instrucciones del Pleno.</t>
  </si>
  <si>
    <t xml:space="preserve">La meta se alcanzó en el periodo. El 95% de los requerimientos de las ponencias y diversas Unidades Administrativas del Instituto fueron atendidos a más tardar al día siguiente que fueron realizados. </t>
  </si>
  <si>
    <t>Porcentaje de casos en los que se  ejercitaron las atribuciones legales conferidas a la Dirección General de Cumplimientos y Responsabilidades para hacer efectivo el cumplimiento de las resoluciones emitidas por el Pleno del Instituto, en los medios de impugnación en materia de acceso a la información pública y protección de datos personales en posesión de sujetos obligados, respecto del total de resoluciones a las que se les dió seguimiento.</t>
  </si>
  <si>
    <t xml:space="preserve">Contribuir a garantizar el óptimo cumplimiento de los derechos de acceso a la información pública y de protección de datos personales, mediante el ejercicio de las atribuciones legales conferidas para hacer efectivo el cumplimiento de las resoluciones emitidas por el Pleno del Instituto, en los medios de impugnación en materia de acceso a la información pública y protección de datos personales en posesión de sujetos obligados. </t>
  </si>
  <si>
    <t>(Número de resoluciones con instrucción cumplidas con vencimiento en el periodo + Número de vistas o denuncias presentadas, o procedimientos sancionatorios iniciados, por persistir el incumplimiento de resoluciones emitidas por el Pleno del Instituto / Número de resoluciones cuyo plazo de seguimiento al cumplimiento venció en el periodo que se reporta)*100</t>
  </si>
  <si>
    <t>Porcentaje de resoluciones con instrucción, con vencimiento en el ejercicio, que permanecieron incumplidas a pesar de que se dictaron medidas de apremio, respecto del total de casos en los que se ejercitaron las atribuciones relacionadas con la determinación de medidas de apremio, para lograr el cumplimiento de las resoluciones emitidas por el Pleno del Instituto, en los medios de impugnación en materia de acceso a la información pública y protección de datos personales en posesión de sujetos obligados.</t>
  </si>
  <si>
    <t>El Instituto ejerce las atribuciones legales conferidas para hacer efectivo el cumplimiento de las resoluciones emitidas por el Pleno, en los medios de impugnación en materia de acceso a la información pública y protección de datos personales en posesión de sujetos obligados.</t>
  </si>
  <si>
    <t>(Número de resoluciones con instrucción con vencimiento en el periodo que permanecieron incumplidas a pesar de que se dictaron medidas de apremio / Número de resoluciones cuyo plazo de seguimiento al cumplimiento venció en el periodo que se reporta)*100</t>
  </si>
  <si>
    <t>Media geométrica de las acciones que se realizan ante el incumplimiento de las resoluciones emitidas por el Pleno del Instituto, en los medios de impugnación en materia de acceso a la información pública y protección de datos personales en posesión de sujetos obligados.</t>
  </si>
  <si>
    <t>Mecanismo implementado para la ejecución de las acciones que se realizan ante el incumplimiento de las resoluciones emitidas por el Pleno del Instituto, en los medios de impugnación en materia de acceso a la información pública y protección de datos personales en posesión de sujetos obligados.</t>
  </si>
  <si>
    <t xml:space="preserve"> 4√(Porcentaje de verificación del cumplimiento a resoluciones emitidas por el Pleno del Instituto, en los medios de impugnación en materia de acceso a la información pública y protección de datos personales en posesión de sujetos obligados, respecto del total de resoluciones de esta naturaleza con instrucción cuyo plazo de seguimiento venció en el periodo * Porcentaje de atención de los requerimientos formulados por los órganos internos de control y demás autoridades competentes, respecto del total de requerimientos recibidos de esas instancias, a fin de coadyuvar con la investigación de presuntas infracciones a la normativa en la materia * Porcentaje de casos analizados, respecto del total de expedientes de seguimiento turnados por persistir el incumplimiento de resoluciones emitidas por el Pleno del Instituto, en los medios de impugnación en materia de acceso a la información pública y protección de datos personales en posesión de sujetos obligados * Porcentaje de proyectos de resolución elaborados, correspondientes a procedimientos sancionatorios, respecto del total de procedimientos en los que se decretó el cierre de instrucción y se pasó el expediente a resolución)</t>
  </si>
  <si>
    <t>Porcentaje de verificación del cumplimiento a resoluciones emitidas por el Pleno del Instituto, en los medios de impugnación en materia de acceso a la información pública y protección de datos personales en posesión de sujetos obligados, respecto del total de resoluciones con instrucción con vencimiento en el periodo.</t>
  </si>
  <si>
    <t>Verificación del cumplimiento a las resoluciones emitidas por el Pleno del Instituto, en los medios de impugnación en materia de acceso a la información pública y protección de datos personales en posesión de sujetos obligados.</t>
  </si>
  <si>
    <t>(Número de resoluciones cumplidas / Número de resoluciones con instrucción cuyo plazo para el seguimiento de su cumplimiento venció en el periodo)*100</t>
  </si>
  <si>
    <t>Seguimiento a las vistas ordenadas por el Pleno del Instituto, en las resoluciones emitidas en los medios de impugnación en materia de acceso a la información pública y protección de datos personales en posesión de sujetos obligados, a través de la atención de los requerimientos formulados por los órganos internos de control en los sujetos obligados y demás autoridades competentes, a fin de coadyuvar con la investigación de presuntas infracciones a la normativa en la materia.</t>
  </si>
  <si>
    <t>(Número de requerimientos atendidos por la Dirección General de Cumplimientos y Responsabilidades / Número de requerimientos formulados por los órganos internos de control en los sujetos obligados y demás autoridades competentes)*100</t>
  </si>
  <si>
    <t>Porcentaje de casos analizados, respecto del total de expedientes de seguimiento turnados por persistir el incumplimiento de resoluciones emitidas por el Pleno del Instituto, en los medios de impugnación en materia de acceso a la información pública y protección de datos personales en posesión de sujetos obligados.</t>
  </si>
  <si>
    <t>Análisis de los expedientes de seguimiento al cumplimiento de resoluciones emitidas por el Pleno del Instituto, en los medios de impugnación en materia de acceso a la información pública y protección de datos personales en posesión de sujetos obligados, que son turnados para determinar la procedencia de dar vista o elaborar proyectos de denuncia, por persistir el incumplimiento de resoluciones emitidas por este organismo garante.</t>
  </si>
  <si>
    <t>(Número de expedientes de seguimiento al cumplimiento de resoluciones analizados para determinar la procedencia de dar vista o elaborar proyecto de denuncia / Número de expedientes de seguimiento al cumplimiento de resoluciones turnados por persistir el incumplimiento de resoluciones emitidas por el Pleno del Instituto)*100</t>
  </si>
  <si>
    <t>Porcentaje de proyectos de resolución elaborados, correspondientes a procedimientos sancionatorios, respecto del total de procedimientos en los que se decretó el cierre de instrucción y se pasó el expediente a resolución.</t>
  </si>
  <si>
    <t>Sustanciación de los procedimientos sancionatorios previstos en la Ley Federal de Transparencia y Acceso a la Información Pública, en contra de presuntos infractores de sujetos obligados que no cuenten con el carácter de servidores públicos ni sean partidos políticos.</t>
  </si>
  <si>
    <t>(Número de procedimientos sancionatorios en los que se decretó el cierre de instrucción y se pasó el expediente a resolución  / Número de proyectos de resolución elaborados para ser sometidos a consideración del Pleno del Instituto)*100</t>
  </si>
  <si>
    <t xml:space="preserve">Se redujo la meta </t>
  </si>
  <si>
    <t xml:space="preserve">
Contribuir a promover el pleno ejercicio de los derechos de acceso a la información pública y de protección de datos personales, así como la transparencia y apertura de las instituciones públicas a través de que la ciudadanía, el personal y los medios de comunicación reconozcan la identidad del INAI. </t>
  </si>
  <si>
    <t>((Porcentaje de personas que conocen la existencia del Instituto Nacional de Transparencia, Acceso a la Información y Protección de Datos Personales en la ENPC del año en curso/ Porcentaje de personas que conocen la existencia del Instituto Nacional de Transparencia, Acceso a la Información y Protección de Datos Personales en la ENPC del año anterior)-1)*100</t>
  </si>
  <si>
    <t>Porcentaje de personas que conocen o han oído hablar del Instituto</t>
  </si>
  <si>
    <t>(Número de personas que conocen o han oído hablar del Instituto Nacional de Transparencia, Acceso a la Información y Protección del Datos Personales en la medición actual de ENDAIPG / Número de personas encuestadas en la ENDAIPG)*100</t>
  </si>
  <si>
    <t>Estratégico-Eficacia-Bienal</t>
  </si>
  <si>
    <t>No aplica.
Al tratarse de un indicador cuya frecuencia de medición es bienal, la meta programada será reportada en 2018.</t>
  </si>
  <si>
    <t xml:space="preserve">Índice de posicionamiento de identidad institucional. </t>
  </si>
  <si>
    <t>La ciudadanía, el personal y los medios de comunicación reconocen la identidad y quehacer del INAI.</t>
  </si>
  <si>
    <t>X=((X1*0.1)*(X2*0.1)*(X3*0.8))
Donde X1 es el posicionamiento entre el personal, X2 es el posicionamiento en medios de comuncación y X3 es el posicionamiento entre la ciudadanía.</t>
  </si>
  <si>
    <t xml:space="preserve">Media geométrica del cumplimiento de las actividades en materia de medios y sociedad </t>
  </si>
  <si>
    <t>Estrategia de comunicación para medios de comunicación y ciudadanía sobre el quehacer del INAI implementada</t>
  </si>
  <si>
    <t>X=5√ (X1*X2...X5)</t>
  </si>
  <si>
    <t>Porcentaje de personas que juzgan que las actividades en materia de comunicación interna cumplen con su objetivo.</t>
  </si>
  <si>
    <t>Difusión de la identidad del INAI entre su personal a través de la ejecución de diversas estrategias clave de comunicación interna.</t>
  </si>
  <si>
    <t>((Cantidad de personal del INAI que opina que los canales de comunicación interna fueron "buenos" o "muy buenos" en el año en curso) / (Total del personal del INAI que opina acerca de la eficacia de los canales de comunicación interna en en el año en curso)*10</t>
  </si>
  <si>
    <t>Tasa de Incremento de la Imagen y Percepción Institucional</t>
  </si>
  <si>
    <t>Ejecución de campaña institucional en medios para posicionar las atribuciones e identidad gráfica del Instituto.</t>
  </si>
  <si>
    <t>Porcentaje de cumplimiento del calendario para la aplicación de la Encuesta INAI de percepción nacional ciudadana</t>
  </si>
  <si>
    <t>Aplicación de Encuesta INAI de percepción nacional ciudadana 2017 acerca del acceso a la información, la protección de datos personales y la identidad institucional.</t>
  </si>
  <si>
    <t>Porcentaje de cumplimiento en la elaboración de campañas de sensibilización de los derechos que tutela el Instituto, planteadas en la Estrategia de difusión en redes sociales 2017.</t>
  </si>
  <si>
    <t xml:space="preserve">Producción de campañas de sensibilización de los derechos que tutela el Instituto contempladas en la Estrategia de difusión en redes sociales </t>
  </si>
  <si>
    <t>(Cantidad de campañas de sensibilización producidas como parte de la estrategia de difusión en redes sociales  / Cantidad de campañas de sensiibilización planteadas en la Estrategia de difusión en redes sociales) *100</t>
  </si>
  <si>
    <t>Porcentaje de cumplimiento en el compromiso de elaboración de reportes de impacto en los medios a partir de las comunicaciones  generadas por el Instituto.</t>
  </si>
  <si>
    <t>(Número de reportes mensuales acerca del impacto de  las comunicaciones institucionales realizados / Número de reportes mensuales acerca del impacto de las comunicaciones institucionales) * 100</t>
  </si>
  <si>
    <t>Porcentaje de cumplimiento de coberturas informativas de actividades institucionales del INAI solicitadas.</t>
  </si>
  <si>
    <t>Porcentaje de cumplimiento en el compromiso de ejecución de estrategias de comunicación interna.</t>
  </si>
  <si>
    <t>A la fecha se han iniciado dos estrategias de comunicación interna: el boletín semanal interno y los trípticos en el área de comedores.</t>
  </si>
  <si>
    <t xml:space="preserve">Índice de Gobierno Abierto </t>
  </si>
  <si>
    <t>Contribuir a promover el pleno ejercicio de los derechos de acceso a la información pública y de protección de datos personales, así como la transparencia y apertura de las instituciones públicas a través de que los órganos garantes y sujetos obligados promuevan la interacción entre las autoridades y la sociedad y generen información y conocimiento público útil.</t>
  </si>
  <si>
    <t>((Subíndice de Transparencia) + (Subíndice de Participación))/2</t>
  </si>
  <si>
    <t>Tasa de variación de la calidad de las políticas y/o prácticas de apertura gubernamental y transparencia proactiva implementadas</t>
  </si>
  <si>
    <t>((Tasa de variación promedio en la calidad de prácticas de gobierno abierto)+(Tasa de variación promedio en la calidad de prácticas de transparencia proactiva))/2</t>
  </si>
  <si>
    <t>Tasa</t>
  </si>
  <si>
    <t>Índice de aplicación de las Políticas de Gobierno Abierto y Transparencia Proactiva</t>
  </si>
  <si>
    <t>Porcentaje de instituciones con acciones implementadas de la Política de Gobierno Abierto</t>
  </si>
  <si>
    <t>Política de Gobierno Abierto implementada</t>
  </si>
  <si>
    <t>((Número de instituciones con acciones en materia de Gobierno Abierto) / (Población Objetivo de la Política de Gobierno Abierto)) * 100</t>
  </si>
  <si>
    <t>Porcentaje de instituciones con acciones implementadas de la Política de Transparencia Proactiva y/o de los Lineamientos para determinar los catálogos y publicación de información de interés público; y para la emisión y evaluación de políticas de transparencia proactiva</t>
  </si>
  <si>
    <t>Política de Transparencia Proactiva implementada</t>
  </si>
  <si>
    <t>((Número de instituciones con acciones en materia de transparencia proactiva) / (Población Objetivo de la Política de Transparencia Proactiva))* 100</t>
  </si>
  <si>
    <t>Razón de cumplimiento de las acciones de sensibilización programadas y solicitadas en el periodo en materia de Gobierno Abierto con respecto al año base</t>
  </si>
  <si>
    <t>Sensibilizaciones de las Políticas de Gobierno Abierto y Transparencia Proactiva realizadas</t>
  </si>
  <si>
    <t>((((Número de pláticas de sensibilización de gobierno abierto realizadas) / ((Número de pláticas de sensibilización de gobierno abierto programadas) + (Número de pláticas de sensibilización de gobierno abierto solicitadas)))*100)/(Valor año base))</t>
  </si>
  <si>
    <t>Razón</t>
  </si>
  <si>
    <t>Razón de cumplimiento de las acciones de sensibilización programadas y solicitadas en el periodo en materia de Transparencia Proactiva con respecto al año base</t>
  </si>
  <si>
    <t>((((Número de pláticas de sensibilización de transparencia proactiva realizadas) / ((Número de pláticas de sensibilización de transparencia proactiva programadas) + (Número de pláticas de sensibilización de transparencia proactiva solicitadas)))*100)/(Valor año base))</t>
  </si>
  <si>
    <t>Razón de atención de las consultas recibidas en el periodo en materia de Gobierno Abierto con respecto al año base</t>
  </si>
  <si>
    <t>Atención de consultas en materia de Gobierno Abierto y Transparencia Proactiva</t>
  </si>
  <si>
    <t>((((Número de consultas en materia de gobierno abierto atendidas en el periodo) / (Número de consultas en materia de gobierno abierto recibidas en el periodo))*100)/(Valor año base))</t>
  </si>
  <si>
    <t>Razón de atención de las consultas recibidas en el periodo en materia de Transparencia Proactiva con respecto al año base</t>
  </si>
  <si>
    <t>((((Número de consultas en materia de transparencia proactiva atendidas en el periodo) / (Número de consultas en materia de transparencia proactiva recibidas en el periodo))*100)/(Valor año base))</t>
  </si>
  <si>
    <t>Porcentaje de acciones verificadas del proyecto de gobierno abierto desde lo local.</t>
  </si>
  <si>
    <t>Verificación del cumplimiento de acciones  en materia de Gobierno Abierto y Transparencia Proactiva programadas</t>
  </si>
  <si>
    <t>((Número de acciones de gobierno abierto realizadas por los sujetos obligados en el marco del proyecto de cocreación local verificadas)/(Número de acciones de gobierno abierto realizadas por los sujetos obligados en el marco del proyecto de cocreación local))*100</t>
  </si>
  <si>
    <t>Porcentaje de avance en la generación de compromisos y acciones de conocimiento público en los proyectos de gobierno abierto y/o transparencia proactiva</t>
  </si>
  <si>
    <t>(((Número de compromisos en materia de conocimiento público contenidos en los Planes de Acción  Local de gobierno abierto publicados en el periodo) / (Número de proyectos de gobierno abierto con Plan de Acción Local publicado en el periodo)) + ((Proyectos de transparencia proactiva con al menos una acción de conocimiento público implementadas en el periodo)/(Número de proyectos de transparencia proactiva programados en el periodo)))/2)*100</t>
  </si>
  <si>
    <t>Porcentaje de reportes, guías y herramientas derivadas de las Políticas de Gobierno Abierto y Transparencia Proactiva elaboradas con respecto a las programadas</t>
  </si>
  <si>
    <t>Elaboración de reportes, guías y herramientas programadas derivados de las Políticas de Gobierno Abierto y Transparencia Proactiva</t>
  </si>
  <si>
    <t>((Número de reportes, guías y herramientas sobre gobierno abierto y transparencia proactiva realizadas en el periodo)/(Número de reportes, guías y herramientas sobre gobierno abierto y transparencia proactiva programadas en el periodo))*100</t>
  </si>
  <si>
    <t>((Número de acciones realizadas en el marco de la representación del INAI en la Alianza para el Gobierno Abierto) / (Número de acciones programadas en el marco de la participación del INAI en la Alianza para el Gobierno Abierto)) *100</t>
  </si>
  <si>
    <t>Se realizaron cuatro jornadas de sensibilización en las siguientes entidades: Chihuahua, Estado de México, Tabasco y Ciudad de México.</t>
  </si>
  <si>
    <t>Se realizaron tres jornadas de sensibilización en las siguientes entidades: Chihuahua, Estado de México y Tabasco.</t>
  </si>
  <si>
    <t>Se atendieron las 20 consultas recibidas en el trimestre.</t>
  </si>
  <si>
    <t>Se atendieron las 30 consultas recibidas en el trimestre.</t>
  </si>
  <si>
    <t>Se verificaron las siguientes acciones: Nombramiento de representante de Sociedad Civil en Tabasco; nombramiento de representante de Sociedad Civil en Ciudad de México; reunión de trabajo con grupo promotor en Estado de México.</t>
  </si>
  <si>
    <t>Al primer trimestre no se ha dado el lanzamiento de Planes de Acción Local adicionales por lo que se reportan los 8 planes de acción previamente publicados. Este es un indicador acumulable.</t>
  </si>
  <si>
    <t>Se generaron las siguientes acciones: diseño de propuesta de intervención en salud - servicios médicos-; diseño de propuesta de intervención en migración- colaboración con el INAMI en el programa Paisano-; diseño de propuesta de intervención en el INAI.</t>
  </si>
  <si>
    <t>Se elaboraron las siguientes guías y  herramientas: 3 herramientas de consulta de la Métrica de Gobierno Abierto (formato xls) y 1 resumen ejecutivo de la Métrica.</t>
  </si>
  <si>
    <t>Se llevaron a cabo las siguientes actividades: 1 sesión ordinaria; 4 reuniones para programas de trabajo del Tercer Plan de Acción de AGA y 1 llamada con el STT.</t>
  </si>
  <si>
    <t>El ajuste se realiza como consecuencia del ajuste en el valor final del Índice de Gobierno Abierto 2016 (línea base).</t>
  </si>
  <si>
    <t>El ajuste se debe a correcciones de las estimaciones de las poblaciones objetivo, de acuerdo con los resultados generados por la ENAID 2016, el CNTAIP 2016 y la Métrica de Gobierno Abierto 2016</t>
  </si>
  <si>
    <t>Segundo y cuarto</t>
  </si>
  <si>
    <t>Este ajuste se debe a la adecuación de la fórmula a la línea base 2016</t>
  </si>
  <si>
    <t>Primero, segundo, tercero y cuarto</t>
  </si>
  <si>
    <t>Se redujo la meta trimestral, pasando de .25 a .22</t>
  </si>
  <si>
    <t>Porcentaje de satisfacción de las visitas internacionales al INAI para allegarse de buenas prácticas.</t>
  </si>
  <si>
    <t xml:space="preserve">Contribuir a promover el pleno ejercicio de los derechos de acceso a la información pública y de protección de datos personales, así como la transparencia y apertura de las instituciones públicas, a través de que el INAI y los órganos garantes de los Derechos de Acceso a la Información y Protección de Datos Personales de otros países, compartan y conozcan la experiencia institucional, así como las mejores prácticas. </t>
  </si>
  <si>
    <t>(Número de encuestas que reportan un nivel de satisfacción alto o superior / Total de encuestas realizadas)*100</t>
  </si>
  <si>
    <t>Porcentaje de buenas prácticas internacionales implementadas por los servidores públicos en el quehacer institucional respecto de las identificadas.</t>
  </si>
  <si>
    <t>(Buenas prácticas internacionales implementadas / Buenas prácticas internacionales identificadas)x100</t>
  </si>
  <si>
    <t>Porcentaje de acciones internacionales  que aportan un beneficio institucional.</t>
  </si>
  <si>
    <t xml:space="preserve">El INAI y los órganos garantes de los Derechos de Acceso a la Información y Protección de Datos Personales de otros países, comparten y conocen la experiencia institucional y aprecian las mejores prácticas de otras instituciones. </t>
  </si>
  <si>
    <t xml:space="preserve">(Número de acciones que reportan un beneficio / Número total de acciones internacionales ejecutadas)x100 </t>
  </si>
  <si>
    <t>Porcentaje de acciones internacionales que derivan en recomendaciones de adopción de compromisos específicos de colaboración internacional.</t>
  </si>
  <si>
    <t>(Número de acciones que deriven en recomendaciones de adopción de compromisos específicos de colaboración internacional  / Número total de acciones internacionales ejecutadas)x100</t>
  </si>
  <si>
    <t xml:space="preserve">Trabajo en redes internacionales de las que forma parte el INAI </t>
  </si>
  <si>
    <t>[Número de actividades realizadas / Número de actividades programadas] * 100</t>
  </si>
  <si>
    <t>Porcentaje de las actividades internacionales realizadas por la DGAI</t>
  </si>
  <si>
    <t xml:space="preserve">Coordinación, participación y atención de comisiones internacionales, eventos organizados por el Instituto y visitas de delegaciones internacionales. </t>
  </si>
  <si>
    <t>[Número de actividades coordinadas / Número de actividades programadas] * 100</t>
  </si>
  <si>
    <t>Porcentaje de consultas atendidas.</t>
  </si>
  <si>
    <t xml:space="preserve">Desahogo de consultas e intercambio de buenas prácticas. </t>
  </si>
  <si>
    <t>[Número de consultas atendidas / Número de consultas recibidas] * 100</t>
  </si>
  <si>
    <t>Se readujo la meta de 34% a 22%</t>
  </si>
  <si>
    <t>De conformidad con el acuerdo mediante el cual se aprueban los lineamientos en materia de austeridad y disciplina del gasto del INAI para el ejercicio 2017, publicado en el Diario Oficial de la Federación el 21 de febrero de 2017 y de las acciones del Plan de austeridad anunciadas por los Comisionados de este Instituto para el presente ejercicio fiscal, se redujo el presupuesto de esta Dirección General de Asuntos Internacionales en un 32% la partida de viáticos internacionales y la correspondiente a traslado de personas. Lo que provocó la reducción del número de comisiones internacionales y eventos programados por esta Unidad Administrativa.</t>
  </si>
  <si>
    <t>E001 -  Garantizar el óptimo cumplimiento de los derechos de acceso a la información pública y la protección de datos personales.</t>
  </si>
  <si>
    <t>340 - Dirección General de Enlace con Autoridades Laborales, Sindicatos, Universidades, Personas Físicas y Morales</t>
  </si>
  <si>
    <t xml:space="preserve">Indicador Compuesto del Cumplimiento de Obligaciones de Transparencia (ICCOT) </t>
  </si>
  <si>
    <t xml:space="preserve">Contribuir a garantizar el óptimo cumplimiento de los derechos de acceso a la información pública y la protección de datos personales mediante la observancia de las disposiciones establecidas en el marco normativo por parte de las autoridades laborales, los sindicatos, instituciones de educación superior autónomas, las personas físicas y morales. </t>
  </si>
  <si>
    <r>
      <t>ICCOT = αIG</t>
    </r>
    <r>
      <rPr>
        <vertAlign val="subscript"/>
        <sz val="11"/>
        <color theme="1"/>
        <rFont val="Arial Narrow"/>
        <family val="2"/>
      </rPr>
      <t>CPT</t>
    </r>
    <r>
      <rPr>
        <sz val="11"/>
        <color theme="1"/>
        <rFont val="Arial Narrow"/>
        <family val="2"/>
      </rPr>
      <t xml:space="preserve"> + βIG</t>
    </r>
    <r>
      <rPr>
        <vertAlign val="subscript"/>
        <sz val="11"/>
        <color theme="1"/>
        <rFont val="Arial Narrow"/>
        <family val="2"/>
      </rPr>
      <t>CR</t>
    </r>
    <r>
      <rPr>
        <sz val="11"/>
        <color theme="1"/>
        <rFont val="Arial Narrow"/>
        <family val="2"/>
      </rPr>
      <t xml:space="preserve"> + γIG</t>
    </r>
    <r>
      <rPr>
        <vertAlign val="subscript"/>
        <sz val="11"/>
        <color theme="1"/>
        <rFont val="Arial Narrow"/>
        <family val="2"/>
      </rPr>
      <t xml:space="preserve">DUT </t>
    </r>
    <r>
      <rPr>
        <sz val="11"/>
        <color theme="1"/>
        <rFont val="Arial Narrow"/>
        <family val="2"/>
      </rPr>
      <t>+ δIG</t>
    </r>
    <r>
      <rPr>
        <vertAlign val="subscript"/>
        <sz val="11"/>
        <color theme="1"/>
        <rFont val="Arial Narrow"/>
        <family val="2"/>
      </rPr>
      <t>CAP</t>
    </r>
  </si>
  <si>
    <t xml:space="preserve">Porcentaje de  sujetos obligados que cumplen con las obligaciones de transparencia de conformidad con la normatividad aplicable. </t>
  </si>
  <si>
    <t>Las autoridades laborales, los sindicatos, instituciones de educación superior autónomas, las personas físicas y morales cumplen con las disposiciones establecidas en el marco normativo de transparencia y acceso a la información.</t>
  </si>
  <si>
    <t>(Sujetos obligados que cumplen con la normatividad en materia de transparencia/  población total de sujetos obligados)* 100</t>
  </si>
  <si>
    <t>Porcentaje de sujetos obligados beneficiados por el Programa de Acompañamiento.</t>
  </si>
  <si>
    <t>Programa de Acompañamiento a los sujetos obligados .</t>
  </si>
  <si>
    <t>(Sujetos obligados beneficiados por el programa de acompañamiento/ total de sujetos obligados) *100</t>
  </si>
  <si>
    <t xml:space="preserve">Promedio de sujetos obligados que cumplen con las obligaciones de transparencia. </t>
  </si>
  <si>
    <t>Programa de Seguimiento de cumplimiento</t>
  </si>
  <si>
    <t xml:space="preserve">(Sujetos obligados que cumplen con las obligaciones de transparencia / total de sujetos obligados que atiende esta dirección) </t>
  </si>
  <si>
    <t>Estratégico - Eficacia - Semestral</t>
  </si>
  <si>
    <t>Porcentaje de sujetos obligados asistentes (Sindicatos y Autoridades Laborales)</t>
  </si>
  <si>
    <t>Realización de jornadas de acompañamiento</t>
  </si>
  <si>
    <t>(número de asistentes / número de sujetos obligados convocados  ) * 100</t>
  </si>
  <si>
    <t>Porcentaje de sujetos obligados asistentes (Personas Físicas y Morales)</t>
  </si>
  <si>
    <t>Porcentaje de sujetos obligados asistentes (Universidades)</t>
  </si>
  <si>
    <t>Promedio de la calidad de asesorías impartidas a los sujetos obligados</t>
  </si>
  <si>
    <t xml:space="preserve">Impartición de asesorías especializadas para los distintos Sujetos Obligados (SO) </t>
  </si>
  <si>
    <t>Suma de calificaciones otorgadas por sujeto obligado/ Sujetos obligados calificadores</t>
  </si>
  <si>
    <t>Gestión-Calidad-Trimestral</t>
  </si>
  <si>
    <t>Porcentaje de entrega de materiales de apoyo a los miembros de las Unidades y Comités de Transparencia</t>
  </si>
  <si>
    <t>Elaboración y distribución de materiales de apoyo para la impartición de asesoría epecializadas</t>
  </si>
  <si>
    <t>(Número de sujetos obligados que reciben materiales de apoyo/ Total de sujetos obligados correspondientes)*100</t>
  </si>
  <si>
    <t>Porcentaje de sujetos obligados que suscriben convenios</t>
  </si>
  <si>
    <t>Suscripción de convenios de colaboración</t>
  </si>
  <si>
    <t>(Número de convenios suscritos / Número de convenios programados)* 100</t>
  </si>
  <si>
    <t>Porcentaje de atención a consultas normativas</t>
  </si>
  <si>
    <t>Atención a consultas normativas</t>
  </si>
  <si>
    <t>(Número de consultas normativas atendidas/ Número de consultas normativas presentadas por los sujetos obligados)*100</t>
  </si>
  <si>
    <t>Porcentaje de atención a incidencias y  consultas técnicas</t>
  </si>
  <si>
    <t xml:space="preserve"> Atención a reportes y consultas de incidencias técnicas</t>
  </si>
  <si>
    <t>(Incidencias técnicas atendidas/Incidencias técnicas presentadas)*100</t>
  </si>
  <si>
    <t>Porcentaje de autoridades laborales, sindicatos, instituciones de educación superior autónomas, personas físicas y morales sensibilizados en materia de Políticas de Acceso, Gobierno Abierto y Transparencia Proactiva.</t>
  </si>
  <si>
    <t xml:space="preserve">Cumplimiento de los programas de trabajo de Políticas de Acceso, Gobierno Abierto y Transparencia Proactiva concertados con las áreas técnicas correspondientes del INAI y con  las autoridades laborales, sindicatos, instituciones de educación superior autónomas, personas físicas y morales. </t>
  </si>
  <si>
    <r>
      <t>((SOA= Número de autoridades laborales, sindicatos, instituciones de educación superior autónomas, personas físicas y morales</t>
    </r>
    <r>
      <rPr>
        <sz val="11"/>
        <color rgb="FFFF0000"/>
        <rFont val="Arial Narrow"/>
        <family val="2"/>
      </rPr>
      <t xml:space="preserve"> </t>
    </r>
    <r>
      <rPr>
        <sz val="11"/>
        <rFont val="Arial Narrow"/>
        <family val="2"/>
      </rPr>
      <t>en los que se realizaron acciones de promoción y sensibilización establecidas en el programa de trabajo de Políticas de Acceso+ SOGAT= Número de  autoridades laborales, sindicatos, instituciones de educación superior autónomas, personas físicas y morales, en los que se realizaron acciones de promoción y sensibilización establecidas en el programa de trabajo de las políticas de Gobierno Abierto y Transparencia Proactiva)/(SOT=Número de   autoridades laborales, sindicatos, instituciones de educación superior autónomas, personas físicas y morales, en los que se programó la realización de acciones de promoción y sensibilización en los programas de trabajo de las políticas de acceso, gobierno abierto y transparencia proactiva))* 100</t>
    </r>
  </si>
  <si>
    <t>Porcentaje de capacitaciones especializadas impartidas</t>
  </si>
  <si>
    <t xml:space="preserve">Colaboración en la capacitación especializada para  las autoridades laborales, sindicatos, instituciones de educación superior autónomas, personas físicas y morales.  </t>
  </si>
  <si>
    <t xml:space="preserve">(Capacitaciones especializadas impartidas/Capacitaciones especializadas solicitadas por la Dirección General de Capacitación)*100
</t>
  </si>
  <si>
    <t>Porcentaje de sujetos obligados revisados que cargaron la información correspondiente en la Plataforma Nacional de Transparencia.</t>
  </si>
  <si>
    <t>Revisión de la carga de la información  en la Plataforma Nacional de Transparencia.</t>
  </si>
  <si>
    <t>(x / X) * 100</t>
  </si>
  <si>
    <t xml:space="preserve">Porcentaje de acciones de verificación sobre la calidad de las respuestas a solicitudes de información de las autoridades laborales, sindicatos, instituciones de educación superior autónomas, personas físicas y morales.  </t>
  </si>
  <si>
    <t>Verificación de la calidad de la respuesta a las solicitudes de información por parte de los sujetos obligados correspondientes</t>
  </si>
  <si>
    <t>(RSIR= Número de Respuestas a Solicitudes de Información por parte de las autoridades laborales, sindicatos, instituciones de educación superior autónomas, personas físicas y morales Revisadas / RSIP= Total de Respuestas  a Solicitudes de Información Programadas para Revisarse conforme a la Muestra elaborada por la Dirección General de Evaluación) X 100</t>
  </si>
  <si>
    <t>Porcentaje de  requerimientos atendidos por  las autoridades laborales, sindicatos, instituciones de educación superior públicas, personas físicas y morales</t>
  </si>
  <si>
    <t>Requerimientos a las autoridades laborales, sindicatos, instituciones de educación superior autónomas,personas físicas y morales  para asegurar el cumplimiento de la  Ley General de Transparencia y Acceso a la Información Pública,  la  Ley Federal de Transparencia y Acceso a la Información Pública y demás normativa aplicable</t>
  </si>
  <si>
    <t>(Número de requerimientos atendidos/Número de requerimientos enviados)*100</t>
  </si>
  <si>
    <t>Como puede observarse, la meta fue rebasada, aunque normalmente se habían venido haciendo evaluaciones de satisfacción de los sujetos obligados, es la primera vez que la evaluación se hace de manera cualitativa y no se tenía la referencia por lo cual se estableció un promedio general de 8.</t>
  </si>
  <si>
    <t>Dado que los temas planteados requieren la interpretación del Pleno del Instituto, se está en espera del pronunciamiento correspondiente a fin de atender las consultas.</t>
  </si>
  <si>
    <t>Se atendieron 42 incidencias de un total de 52, relacionadas con el funcionamiento de los sistemas informáticos. Por lo que se refiere a las 10 restantesa, se está a la espera de la respuesta del área correspondiente a fin de dar la atención al requirente.</t>
  </si>
  <si>
    <t>Esta es una acción transversal que coordina la Dirección General de Capacitación, al momento no se han iniciado las acciones en tanto que se concluyó recientemente el proceso de recepción de cédulas de detección de necesidades, mismas que fueron enviadas a esa Unidad Administrativa.</t>
  </si>
  <si>
    <t>Se han realizado 288 requerimientos a los SO que atiende esta dirección. Se recibieron 138 respuestas.</t>
  </si>
  <si>
    <t>350 - Dirección General de Enlace con Partidos Políticos, Organismos Electorales y Descentralizados</t>
  </si>
  <si>
    <t>Contribuir a Garantizar el óptimo cumplimiento de los derechos a la información pública y la protección de datos personales, a través del acompañamiento y el seguimiento de cumplimientos proporcionado a los sujetos obligados correspondientes para el cumplimiento de la normatividad en materia de acceso a la información y protección de datos personales</t>
  </si>
  <si>
    <t>ICCOT = αIGCPT + βIGCR + γIGDUT + δIGCAP</t>
  </si>
  <si>
    <t>Indicador Compuesto del Cumplimiento de Obligaciones de Transparencia (ICCOT) respecto de los sujetos obligados correspondientes</t>
  </si>
  <si>
    <t>Los sujetos obligados correspondientes  cumplen con las disposiciones establecidas en el marco normativo de transparencia y acceso a la información</t>
  </si>
  <si>
    <t>ICCOT DGEPPOED = αIGCPT + βIGCR + Γigdut</t>
  </si>
  <si>
    <t>Porcentaje de seguimiento para el cumplimiento en materia de obligaciones de transparencia</t>
  </si>
  <si>
    <t>Programa de seguimiento a los sujetos obligados correspondientes realizado</t>
  </si>
  <si>
    <t>[(Número de actividades para el cumplimiento de obligaciones de transparencia de los sujetos obligados correspondientes realizadas / Número de actividades para el cumplimiento de obligaciones de transparencia de los sujetos obligados correspondientes programadas) x 100]</t>
  </si>
  <si>
    <t>Porcentaje de acompañamiento para el cumplimiento en materia de obligaciones de transparencia</t>
  </si>
  <si>
    <t>Programa de acompañamiento permanente a los sujetos obligados correspondientes otorgado</t>
  </si>
  <si>
    <t>((Número de actividades de acompañamiento realizadas a los sujetos obligados correspondientes / Número de actividades de acompañamiento solicitadas por los sujetos obligados correspondientes))* 100</t>
  </si>
  <si>
    <t>Porcentaje de programas de trabajo específicos sobre políticas de transparencia implementados</t>
  </si>
  <si>
    <t>Ejecución de programas de trabajo específicos sobre políticas de transparencia</t>
  </si>
  <si>
    <t>((Registro de programas de trabajo específicos ejecutados por los sujetos obligados correspondientes / Número total de programas específicos solicitados por los sujetos obligados correspondientes)) * 100</t>
  </si>
  <si>
    <t>Porcentaje de convenios generales y específicos firmado</t>
  </si>
  <si>
    <t>Promoción de firma de convenios de colaboración</t>
  </si>
  <si>
    <t>((Número de convenios firmados entre los sujetos obligados correspondientes  y el INAI) / (diez)) *100</t>
  </si>
  <si>
    <t>Gestión de consultas normativas</t>
  </si>
  <si>
    <t>(Número de consultas normativas atendidas/ Número de consultas normativas presentadas por los sujetos obligados correspondientes)*100</t>
  </si>
  <si>
    <t>Porcentaje de gestión de consultas normativas</t>
  </si>
  <si>
    <t>(Número de consultas normativas gestionadas / Número de consultas normativas presentadas por los sujetos obligados correspondientes)*100</t>
  </si>
  <si>
    <t>Porcentaje de atención a consultas técnicas</t>
  </si>
  <si>
    <t>Atención a reportes y consultas de incidencias técnicas</t>
  </si>
  <si>
    <t>((Número de asistencias técnicas otorgadas a los sujetos obligados correspondientes) / (Número de solicitudes de asistencias técnicas solicitadas por los sujetos obligados correspondientes)) * 100</t>
  </si>
  <si>
    <t>Porcentaje de gestión de consultas técnicas</t>
  </si>
  <si>
    <t>((Número de consultas técnicas gestionadas para los sujetos obligados correspondientes) / (Número de solicitudes de consultas técnicas solicitadas por los sujetos obligados correspondientes)) * 100</t>
  </si>
  <si>
    <t>Porcentaje de asistencia de los Comités y Unidades de Transparencia a eventos que promueven mejores prácticas orientadas a la transparencia organizacional</t>
  </si>
  <si>
    <t>Promoción de políticas y mejores prácticas orientadas al valor de la cultura organizacional de la transparencia</t>
  </si>
  <si>
    <t>((Número de Unidades de Transparencia que asisten + Número de Comités de Transparencia que asisten) / (Número total de Unidades de Transparencia + Número total de Comités de Transparencia)) * 100</t>
  </si>
  <si>
    <t>Sin avance</t>
  </si>
  <si>
    <t>Impartición de capacitación especializada para los sujetos obligados correspondientes</t>
  </si>
  <si>
    <t>(Capacitaciones especializadas impartidas/Capacitaciones especializadas solicitadas por la Dirección General de Capacitación)*100</t>
  </si>
  <si>
    <t>Porcentaje de sujetos obligados correspondientes sensibilizados en materia de Políticas de Acceso, Gobierno Abierto y Transparencia Proactiva.</t>
  </si>
  <si>
    <t>Cumplimiento de los programas de trabajo de Políticas de Acceso, Gobierno Abierto y Transparencia Proactiva concertados con las áreas técnicas correspondientes del INAI y con  los sujetos obligados correspondientes.</t>
  </si>
  <si>
    <t>((SOA= Número de sujetos obligados correspondientes con los que se realizaron acciones de promoción y sensibilización establecidas en el programa de trabajo de Políticas de Acceso + SOGAT= Número de  sujetos obligados correspondientes con los que se realizaron acciones de promoción y sensibilización establecidas en el programa de trabajo de las políticas de Gobierno Abierto y Transparencia Proactiva)/(SOT=Número de   sujetos obligados correspondientes con los que se programó la realización de acciones de promoción y sensibilización en los programas de trabajo de las políticas de acceso, gobierno abierto y transparencia proactiva))* 100</t>
  </si>
  <si>
    <t>Porcentaje de sujetos obligados que cumplen con sus políticas y/o programas específicos de trabajo en temas como transparencia, acceso a la información, políticas de acceso, transparencia proactiva y gobierno abierto</t>
  </si>
  <si>
    <t xml:space="preserve">Verificación del cumplimiento de las políticas y los  programas específicos de trabajo promovidos </t>
  </si>
  <si>
    <t>(Número de sujetos obligados que cumplen con programas o políticas específicas de trabajo) / (Total de sujetos obligados que solicitaron programas o políticas específicos de trabajo) * 100</t>
  </si>
  <si>
    <t>Porcentaje de acciones de supervisión a los sujetos obligados correspondientes</t>
  </si>
  <si>
    <t>Requerimientos a los sujetos obligados correspondientes para asegurar el cumplimiento de la Ley General de Transparencia y Acceso a la Información Pública, la  Ley Federal de Transparencia y Acceso a la Información Pública y demás normativa aplicable</t>
  </si>
  <si>
    <t>(Número de requerimientos enviados/Número de acciones de supervisión identificadas)*100</t>
  </si>
  <si>
    <t>Índice de  seguimiento a obligaciones de transparencia a través del estado de la fecha de actualización de las fracciones del Sistema de Portales de Obligaciones de Transparencia</t>
  </si>
  <si>
    <t>Seguimiento a obligaciones de transparencia a través del estado de la fecha de actualización de las fracciones del Sistema de Portales de Obligaciones de Transparencia (Avisos de Semáforos)</t>
  </si>
  <si>
    <t>(Número de reportes remitidos/Número de reportes programados)*100</t>
  </si>
  <si>
    <t>Porcentaje en la atención de solicitudes dentro de los plazos establecidos en la Ley</t>
  </si>
  <si>
    <t xml:space="preserve"> Vigilancia en la atención de solicitudes dentro de los plazos establecidos en la Ley</t>
  </si>
  <si>
    <t>(Total de solicitudes de información atendidas en tiempo/Total de solicitudes de información atendidas)*100</t>
  </si>
  <si>
    <t>Porcentaje de acciones de verificación sobre la calidad de las respuestas a solicitudes de información de los sujetos obligados correspondientes</t>
  </si>
  <si>
    <t>(RSIR= Número de Respuestas a Solicitudes de Información por parte de los "Sujetos Obligados Correspondientes" Revisadas / RSIP= Total de Respuestas  a Solicitudes de Información Programadas para Revisarse conforme a la Muestra elaborada por la Dirección General de Evaluación) X 100</t>
  </si>
  <si>
    <t xml:space="preserve">Se atendieron 117 consultas normativas de un total de 118 realizadas por las Unidades y los Comités de Transparencia que formularon los sujetos obligados SO correspondientes, durante el primer trimestre del año </t>
  </si>
  <si>
    <t>Se gestionaron 2 consultas normativas de un total de 2 realizadas por las Unidades y los Comités de Transparencia que formularon los sujetos obligados correspondientes, durante el primer trimestre del año, dicha gestión se realizó a diversas áreas del INAI</t>
  </si>
  <si>
    <t xml:space="preserve">Se atendieron 909 consultas técnicas de un total de 950 realizadas por las Unidades y los Comités de Transparencia que formularon los sujetos obligados SO correspondientes, durante el primer trimestre del año </t>
  </si>
  <si>
    <t>Se gestionaron 197 consultas técnicas de un total de 197 realizadas por las Unidades y los Comités de Transparencia que formularon los sujetos obligados correspondientes, durante el primer trimestre del año, dicha gestión se realizó a diversas áreas del INAI en razón de sus atribuciones</t>
  </si>
  <si>
    <t>No se realizaron actividades toda vez que la Dirección General de Capactiación incio con la detección de necesidades de capacitación de los Sujetos Obligados para el 2017 a finales de enero para a su vez construir el plan de capacitación del año en curso, razón por la cual los funcionarios públicos adscritos a esta DG no impartieron capactiaciones especializadas durante el trimestre.</t>
  </si>
  <si>
    <t>De los 108 sujetos obligados directos correspondientes, se revisaron los 108 sujetos para detectar sus necesidades y emitir acciones para cada sujeto obligado, de las cuales a 11 sujetos se solicitó programa de carga de información en SIPOT y a 97 del sector descentralizado se requirió número de registros totales (meta estimada) que se cargarían en cada formato para la carga del SIPOT del artículo 70 de la LGTAIP y, de ser el caso, las razones por las cuales no han cargado información en cada formato hasta la fecha de requerimiento, lo anterior para que los SO logren su carga en SIPOT para el 04/05/2017, cumpliendo con lo establecido en la LGTAIP.</t>
  </si>
  <si>
    <t>De la revisión a los Portales de Obligaciones de Transparencia (de conformidad con Artículo Octavo Transitorio de la LGTAIP) de 97 sujetos obligados del sector descentralizado,  se emitieron 97 reportes. La revisión se realizó el 31/03/2017 a todos los portales de los 97 sujetos detectando desactualizaciones en las fracciones del POT vigente.</t>
  </si>
  <si>
    <t>La Dirección General de Evaluación no ha generado el programa o los lineamientos que establezcan las acciones de vigilancia en la atención de solicitudes dentro de los plazos establecidos en la Ley General de Transparencia y Acceso a la Información Pública, la Ley Federal de Transparencia y Acceso a la Información Pública y la Ley General de Protección de Datos Personales en Posesión de Sujetos Obligados. ni se ha generado los oficios con los folios de las solicitudes en los archivos administrativos de la DGE.
No obstante lo anterior, esta Dirección General ha vigilado el cumplimiento de atención de solicitudes dentro de los plazos establecidos en la Ley con los que funciona actualmente el sistema, detectando las solicitudes de información que exceden los plazos marcados por la Ley, generando en el 1er trimestre 9 oficios y 1 correo a 10 sujetos obligados, respecto de 45 solicitudes que estaban sin atender excediendo el termino de Ley.</t>
  </si>
  <si>
    <t>La Dirección General de Evaluación no ha generado el programa para revisar la muestra de las solicitudes de información respecto de la calidad de respuestas de dichas solicitudes de información</t>
  </si>
  <si>
    <t>360 - Dirección General de Enlace con Organismos Públicos Autónomos, Empresas Paraestatales, Entidades Financieras, Fondos y Fideicomisos</t>
  </si>
  <si>
    <t>Contribuir a garantizar el óptimo cumplimiento de los derechos a la información pública y la protección de datos personales</t>
  </si>
  <si>
    <t xml:space="preserve">Los organismos públicos autónomos,  entidades financieras, fondos, fideicomisos, empresas productivas del estado, empresas subsidiarias, empresas paraestatales, dependencias y entidades del sector energético del ámbito federal, cumplen con las disposiciones establecidas en la Ley General de Transparencia y Acceso a la Información Pública y en la Ley Federal de Transparencia y Acceso a la Información Pública </t>
  </si>
  <si>
    <t>ICCOT DGOAEEF = αIGCPT + βIGCR + γIGDUT</t>
  </si>
  <si>
    <t>Promedio de cumplimiento de los "Sujetos Obligados Correspondientes" respecto a la  actualización de información de obligaciones de transparencia comunes y específicas en  la Plataforma Nacional de Transparencia</t>
  </si>
  <si>
    <t>Programa de Seguimiento a los "Sujetos Obligados Correspondientes" realizado</t>
  </si>
  <si>
    <t xml:space="preserve">(∑ X1. X2 …Xn / NSOC )
Este promedio se obtiene sumando todas las X que corresponden al número de obligaciones de transparencia comunes y específicas, el resultado se divide entre el número de "Sujetos Obligados Correspondientes" que conforme a la normatividad están obligados a actualizar su información en la Plataforma Nacional de Transparencia </t>
  </si>
  <si>
    <t>Porcentaje de obligaciones de transparencia comunes y específicas establecidas en la normatividad vigente que los "Sujetos Obligados Correspondientes "actualizan en la Plataforma Nacional de Transparencia.</t>
  </si>
  <si>
    <t>(FAOT= Número de fracciones relacionadas con las obligaciones de transparencia comunes y específicas establecidas en la Ley General de Transparencia y Acceso a la Información Pública y en la Ley Federal de Transparencia y Acceso a la Información Pública actualizadas por los Sujetos Obligados correspondientes en la Plataforma Nacional de Transparencia / FOTV= Número total de fracciones relacionadas con las obligaciones de transparencia comunes y específicas que se deben actualizar en la Plataforma Nacional de Transparencia conforme a la  Ley General de Transparencia y Acceso a la Información Pública y en la Ley Federal de Transparencia y Acceso a la Información Pública) X 100</t>
  </si>
  <si>
    <t>Tasa de variación porcentual de las acciones de acompañamiento llevadas a cabo con los Sujetos Obligados</t>
  </si>
  <si>
    <t>Programa de Acompañamiento a los Sujetos Obligados correspondientes realizado</t>
  </si>
  <si>
    <t>((AA t= Proporción de acciones de acompañamiento realizadas con los "Sujetos Obligados Correspondientes" respecto del total de acciones de acompañamiento identificadas en el último semestre  / AA t-1= Proporción de acciones de acompañamiento realizadas con los Sujetos Obligados correspondientes respecto del total de acciones de acompañamiento identificadas en el semestre inmediato anterior) -1) X 100</t>
  </si>
  <si>
    <t>Porcentaje de "Sujetos Obligados Correspondientes" a los que se verificó que actualizaran en tiempo y forma la información de sus obligaciones que derivan del Título Quinto de la Ley General de Transparencia y Acceso a la Información Pública y del Título Tercero de la Ley Federal de Transparencia y Acceso a la Información Pública en la Plataforma Nacional de Transparencia</t>
  </si>
  <si>
    <t>Verificación del cumplimiento de la normatividad pertinente por parte de los Sujetos Obligados correspondientes</t>
  </si>
  <si>
    <t>(SOV= Número de "Sujetos Obligados Correspondientes" verificados  en la actualización de sus obligaciones en la Plataforma Nacional de Transparencia  / SOPV= Número total de "Sujetos Obligados Correspondientes" programados a verificarse) * 100</t>
  </si>
  <si>
    <t xml:space="preserve">Porcentaje de "Sujetos Obligados Correspondientes" a los que se solicitó atender un área de oportunidad para asegurar la actualización de la información correspondiente a las fracciones de obligaciones de transparencia de los artículos 70 a 83 de la Ley General de Transparencia y Acceso a la Información Pública y 68 a 74 de la Ley Federal de Transparencia y Acceso a la Información Pública
</t>
  </si>
  <si>
    <t>(SRP= "Sujetos Obligados Correspondientes" a los que  mediante un comunicado oficial se les solicitó atender áreas de oportunidad en la actualización de su información relacionada con sus correspondientes obligaciones de transparencia en la Plataforma Nacional de Transparencia  / SOP = "Sujetos Obligados Correspondientes" a los que se les identificó áreas de oportunidad en la actualización de su información sobre las  obligaciones de transparencia en la Plataforma Nacional de Transparencia)x100</t>
  </si>
  <si>
    <t xml:space="preserve">Porcentaje de  "Sujetos Obligados Correspondientes" a los que mediante un comunicado oficial se les solicito atender algún área de oportunidad detectada en materia de obligaciones de transparencia distintas a las de los artículos 70 a 83 de la Ley General de Transparencia y Acceso a la Información Pública y 68 a 74 de la Ley Federal de Transparencia y Acceso a la Información Pública
</t>
  </si>
  <si>
    <t>(SR=Sujetos Obligados a los que mediante comunicación oficial se les solicitó atender algún área de oportunidad detectada en materia de transparencia, para cumplir con sus obligaciones distintas  a las establecidas en los artículos 70 a 83 de la LGTAIP / SO=Sujetos obligados a los que se les identificó un área de oportunidad en las obligaciones distintas  a las establecidas en los artículos 70 a 83 de la LGTAIP)x100</t>
  </si>
  <si>
    <t xml:space="preserve">Porcentaje de acciones de verificación sobre la calidad de las respuestas a solicitudes de información de los "Sujetos Obligados Correspondientes" </t>
  </si>
  <si>
    <t>Verificación de la Calidad de la Respuesta a las Solicitudes de Información por parte de los "Sujetos Obligados Correspondientes"</t>
  </si>
  <si>
    <t>(SR="Sujetos Obligados Correspondientes" a los que mediante comunicación oficial se les solicitó atender algún área de oportunidad detectada, para cumplir con sus obligaciones distintas  a las establecidas en los artículos 70 a 83 de la Ley General de Transparencia y Acceso a la Información Pública y 68 a 74 de la Ley Federal de Transparencia y Acceso a la Información Pública / SO="Sujetos Obligados Correspondientes" a los que se les identificó un área de oportunidad en las obligaciones distintas  a las establecidas en los artículos 70 a 83 de la Ley General de Transparencia y Acceso a la Información Pública y 68 a 74 de la Ley Federal de Transparencia y Acceso a la Información Pública)x100</t>
  </si>
  <si>
    <t>Porcentaje de reuniones, eventos, grupos de opinión y firmas de convenios llevados a cabo con  los "Sujetos Obligados Correspondientes"</t>
  </si>
  <si>
    <t xml:space="preserve">Reuniones, eventos, grupos de opinión y firmas de convenios llevados a cabo con los "Sujetos Obligados Correspondientes" </t>
  </si>
  <si>
    <t xml:space="preserve">(REG= reuniones, eventos, grupos de opinión y firmas de convenio realizados con los "Sujetos Obligados Correspondientes" / REGP = reuniones, eventos, grupos de opinión y firmas de convenio programados con los "Sujetos Obligados Correspondientes" </t>
  </si>
  <si>
    <t xml:space="preserve">Porcentaje de programas y políticas difundidas entre los  "Sujetos Obligados Correspondientes" </t>
  </si>
  <si>
    <t xml:space="preserve">Difusión entre los "Sujetos Obligados Correspondientes" de programas y políticas aprobadas por el Pleno del Instituto </t>
  </si>
  <si>
    <t>(PPD= Programas y políticas aprobadas por el Pleno del Instituto que son difundidas entre los Sujetos Obligados Correspondientes / PPAP= Total de Programas y políticas aprobadas por el Pleno del  Instituto que deben ser difundidas entre los "Sujetos Obligados Correspondientes")X100</t>
  </si>
  <si>
    <t>Porcentaje de consultas y asesorías atendidas</t>
  </si>
  <si>
    <t>Asesorías y consultas técnicas y normativas atendidas</t>
  </si>
  <si>
    <t>(CAR= Consultas y asesorías realizadas con los Sujetos Obligados Correspondientes /CAPS= Total de Consultas y Asesorías programadas + Consultas y asesorías solicitadas por los "Sujetos Obligados Correspondientes" )X100</t>
  </si>
  <si>
    <t>Porcentaje de los "Sujetos Obligados Correspondientes" sensibilizados en materia de Políticas de Acceso, Gobierno Abierto y Transparencia Proactiva.</t>
  </si>
  <si>
    <t xml:space="preserve"> Cumplimiento de los programas de trabajo de Políticas de Acceso, Gobierno Abierto y Transparencia Proactiva concertados con las áreas técnicas correspondientes del INAI y con los "Sujetos Obligados Correspondientes"</t>
  </si>
  <si>
    <t>((SOA= Número de "Sujetos Obligados Correspondientes" en los que se realizaron acciones de promoción y sensibilización establecidas en el programa de trabajo de Políticas de Acceso+ SOGAT= Número de "Sujetos Obligados Correspondientes" en los que se realizaron acciones de promoción y sensibilización establecidas en el programa de trabajo de las políticas de Gobierno Abierto y Transparencia Proactiva)/(SOT=Número de "Sujetos Obligados Correspondientes" en los que se programó la realización de acciones de promoción y sensibilización en los programas de trabajo de las políticas de acceso, gobierno abierto y transparencia proactiva))* 100</t>
  </si>
  <si>
    <t xml:space="preserve"> Impartición de capacitación especializada para los sujetos obligados correspondientes</t>
  </si>
  <si>
    <t>(CEID= Capacitaciones especializadas impartidas por la DGOAEEF / CESD= Capacitaciones especializadas solicitadas por la Dirección General de Capacitación)*100</t>
  </si>
  <si>
    <t>Porcentaje de acciones de acercamiento y fortalecimiento de la relación institucional entre el INAI y los Sujetos Obligados Correspondientes</t>
  </si>
  <si>
    <t xml:space="preserve"> Realización de acciones de acercamiento y fortalecimiento de la relación institucional entre el INAI y los Sujetos Obligados Correspondientes</t>
  </si>
  <si>
    <t>(AAFRIR= Número de acciones de acercamiento y fortalecimiento de la relación institucional entre el INAI y los Sujetos Obligados Correspondientes llevadas a cabo /  AAFRIP= Número de acciones de acercamiento y fortalecimiento de la relación institucional entre el INAI y los Sujetos Obligados Correspondientes programadas)X100</t>
  </si>
  <si>
    <t>Aunque originalmente se tenía planeado que en el primer trimestre no se llevaran a cabo acciones dentro de este indicador, se presentó una alta demanda de parte de los Sujetos Obligados por llevar a cabo reuniones con el propósito de solventar algunas dudas relativas con la carga de información en el Sistema de Portales de Transparencia, motivo por el cual el resultado que se alcanzó superó la meta en el periodo.</t>
  </si>
  <si>
    <t>Uno de los supuestos de este indicador consiste en que la Dirección General de Capacitación solicita a la DGOAEEF la impartición de capacitación especializada. Debido a que en el periodo la Dirección General de Capacitación no solicitó a esta Dirección General la impartición de capacitación espcializada el indicador se reporta sin avance, sin embargo en el periodo se apoyó a la Dirección General de Capacitación en solicitar a los sujetos obligados la cédula de detección de necesidades de capacitación.</t>
  </si>
  <si>
    <t>A partir del análisis de los resultados de las metas de la MIR 2016, se determinó aumentar la meta a 87%, el cual es un valor más apegado a los resultados que busca alcanzar esta Dirección General.</t>
  </si>
  <si>
    <t>Segundo y cuarto trimestre</t>
  </si>
  <si>
    <t>Cuarto trimestre</t>
  </si>
  <si>
    <t>Primer, segundo, tercer y cuarto trimestre</t>
  </si>
  <si>
    <t>La meta aumentó de 85% a 87%</t>
  </si>
  <si>
    <t>370- Dirección General de Enlace con los Poderes Legislativo y Judicial</t>
  </si>
  <si>
    <t xml:space="preserve">PRESUPUESTO ORIGINAL </t>
  </si>
  <si>
    <r>
      <t>NIVEL:</t>
    </r>
    <r>
      <rPr>
        <sz val="11"/>
        <color indexed="8"/>
        <rFont val="Arial Narrow"/>
        <family val="2"/>
      </rPr>
      <t xml:space="preserve"> </t>
    </r>
    <r>
      <rPr>
        <b/>
        <sz val="11"/>
        <color indexed="8"/>
        <rFont val="Arial Narrow"/>
        <family val="2"/>
      </rPr>
      <t>Fin</t>
    </r>
  </si>
  <si>
    <t>Contribuir a garantizar el óptimo cumplimiento de los derechos de acceso a la información pública y la protección de datos personales  mediante el efectivo cumplimiento de las obligaciones de transparencia de los sujetos obligados de los poderes legislativo y judicial</t>
  </si>
  <si>
    <r>
      <t>Avance % al Período:</t>
    </r>
    <r>
      <rPr>
        <sz val="11"/>
        <color indexed="8"/>
        <rFont val="Arial Narrow"/>
        <family val="2"/>
      </rPr>
      <t xml:space="preserve"> </t>
    </r>
  </si>
  <si>
    <r>
      <t>NIVEL:</t>
    </r>
    <r>
      <rPr>
        <sz val="11"/>
        <color indexed="8"/>
        <rFont val="Arial Narrow"/>
        <family val="2"/>
      </rPr>
      <t xml:space="preserve"> </t>
    </r>
    <r>
      <rPr>
        <b/>
        <sz val="11"/>
        <color indexed="8"/>
        <rFont val="Arial Narrow"/>
        <family val="2"/>
      </rPr>
      <t>Propósito</t>
    </r>
  </si>
  <si>
    <t>Porcentaje de obligaciones de transparencia y acceso a la información (comunes y específicas) establecidas en la normatividad vigente que se cumplen y actualizan en la Plataforma Nacional de Transparencia y en los sitios de Internet de los Sujetos Obligados de los Poderes Legislativo y Judicial.</t>
  </si>
  <si>
    <t>Los Sujetos Obligados de los Poderes Legislativo y Judicial cumplen con las disposiciones establecidas en el marco normativo de transparencia y acceso a la información.</t>
  </si>
  <si>
    <t>(Número de fracciones relacionadas con las obligaciones de transparencia comunes y específicas establecidas en la LGTAIP y la LFTAIP actualizadas en los sitios de Internet de los Sujetos Obligados correspondientes que forman parte del Padrón actualizado y en la Plataforma Nacional de Transparencia  / Número total de fracciones relacionadas con las obligaciones de transparencia comunes y específicas que se deben actualizar conforme a la LGTAIP, la LFTAIP y las Tablas de Aplicabilidad)*  100</t>
  </si>
  <si>
    <r>
      <t>NIVEL:</t>
    </r>
    <r>
      <rPr>
        <sz val="11"/>
        <color indexed="8"/>
        <rFont val="Arial Narrow"/>
        <family val="2"/>
      </rPr>
      <t xml:space="preserve"> </t>
    </r>
    <r>
      <rPr>
        <b/>
        <sz val="11"/>
        <color indexed="8"/>
        <rFont val="Arial Narrow"/>
        <family val="2"/>
      </rPr>
      <t>Componente</t>
    </r>
  </si>
  <si>
    <t>Porcentaje de avance en el Programa de Seguimiento a Sujetos Obligados de los Poderes Legislativo y Judicial.</t>
  </si>
  <si>
    <t>Programa de Seguimiento a los Sujetos Obligados de los Poderes Legislativo y Judicial realizado.</t>
  </si>
  <si>
    <t>(Número de acciones completadas reflejadas en el  tablero de control incluido en el Programa de Seguimiento a Sujetos Obligados de los Poderes Legislativo y Judicial  / Número de acciones programadas en el Programa de Seguimiento a Sujetos Obligados de los Poderes Legislativo y Judicial)*100</t>
  </si>
  <si>
    <t>Porcentaje</t>
    <phoneticPr fontId="5" type="noConversion"/>
  </si>
  <si>
    <t>Porcentaje de avance en el Programa de Acompañamiento a Sujetos Obligados de los Poderes Legislativo y Judicial.</t>
  </si>
  <si>
    <t>Programa de Acompañamiento a los Sujetos Obligados de los Poderes Legislativo y Judicial realizado.</t>
  </si>
  <si>
    <t>(Número de acciones completadas reflejadas en el tablero de control incluido en el Programa de Acompañamiento a Sujetos Obligados de los Poderes Legislativo y Judicial / Número de acciones programadas en el Programa de Acompañamiento a Sujetos Obligados de los Poderes Legislativo y Judicial)*100</t>
  </si>
  <si>
    <t>Estratégico-Eficacia-Semestral</t>
    <phoneticPr fontId="5" type="noConversion"/>
  </si>
  <si>
    <r>
      <t>NIVEL:</t>
    </r>
    <r>
      <rPr>
        <sz val="11"/>
        <color indexed="8"/>
        <rFont val="Arial Narrow"/>
        <family val="2"/>
      </rPr>
      <t xml:space="preserve"> </t>
    </r>
    <r>
      <rPr>
        <b/>
        <sz val="11"/>
        <color indexed="8"/>
        <rFont val="Arial Narrow"/>
        <family val="2"/>
      </rPr>
      <t>Actividad</t>
    </r>
  </si>
  <si>
    <t>Porcentaje de cumplimiento del Programa  Anual de Verificación en lo correspondiente a los capítulos II y III del Título Quinto de la LGTAIP.</t>
  </si>
  <si>
    <t>Verificación del cumplimiento de obligaciones de transparencia de los Sujetos Obligados de los Poderes Legislativo y Judicial.</t>
  </si>
  <si>
    <t>(Número de obligaciones de transparencia que se verifican como cumplidas por parte de los Sujetos Obligados de los Poderes Legislativo y Judicial de acuerdo con el Programa Anual de Verificación / Número total de obligaciones de transparencia programadas para verificarse en el semestre de acuerdo con el Programa Anual de Verificación en lo que corresponde a los capítulos II y III del Título Quinto de la LGTAIP)* 100</t>
  </si>
  <si>
    <t>Porcentaje de Sujetos Obligados a los que se hizo requerimiento para asegurar el cumplimiento de las obligaciones de transparencia establecidas en los artículos 70, 72 y 73 de la LGTAIP que deben publicar en sus Sitios de Internet y la Plataforma Nacional.</t>
  </si>
  <si>
    <t xml:space="preserve">Requerimientos oficiales para el cumplimiento de las obligaciones de transparencia de los Sujetos Obligados de los Poderes Legislativo y Judicial. </t>
  </si>
  <si>
    <t xml:space="preserve">(Sujetos Obligados de los Poderes Legislativo y Judicial a los que se les hizo un requerimiento mediante comunicación oficial, para cumplir con las obligaciones de transparencia  / Sujetos obligados a los que se les identificó un área de oportunidad en el cumplimiento de las obligaciones de transparencia)* 100
</t>
  </si>
  <si>
    <t>MÉTODO DE CÁLCULO</t>
    <phoneticPr fontId="5" type="noConversion"/>
  </si>
  <si>
    <t>Porcentaje de cumplimiento del Programa  Anual de Evaluación relacionado a la calidad de las respuestas otorgadas a las Solicitudes de Información Pública 2017.</t>
  </si>
  <si>
    <t>Verificar la calidad de las respuestas otorgadas a las Solicitudes de Información Pública por parte de los Sujetos Obligados de los Poderes Legislativo y Judicial.</t>
  </si>
  <si>
    <t xml:space="preserve">(Número de Respuestas a Solicitudes de Información por parte de los  Sujetos Obligados de los Poderes Legislativo y Judicial Revisadas / Total de Respuestas  a Solicitudes de Información Programadas para Revisarse conforme a la Muestra elaborada por la Dirección General de Evaluación)*100
</t>
  </si>
  <si>
    <t>Atención a consultas normativas.</t>
  </si>
  <si>
    <t xml:space="preserve">(Número de consultas normativas atendidas/ Número de consultas normativas realizadas por los Sujetos Obligados de los Podres Legislativo y Judicial)*100
</t>
  </si>
  <si>
    <t>Porcentaje de reportes elaborados en relación a las  altas, bajas o moficaciones identificadas en el Diario Oficial de la Federación referentes a sujetos obligados  del ámbito federal</t>
  </si>
  <si>
    <t>Identificar en el Diario Oficial de la Federación  las altas, bajas o modificaciones de Sujetos Obligados del ámbito federal, con el objetivo de mantener actualizado el Padrón de Sujetos Obligados del ámbito federal, responsabilidad del INAI.</t>
  </si>
  <si>
    <t>(Número de reportes del DOF elaborados y remitidos a la SAI/Número de altas, bajas y modificacion identificadas en el DOF)*100</t>
  </si>
  <si>
    <t>Porcentaje de elaboración de notas relacionadas con temas de transparencia, acceso a la información, protección de datos personales y anticorrupción tratados en las sesiones de los Plenos de los sujetos obligados de los Poderes Legislativo y Judicial</t>
  </si>
  <si>
    <t>Elaborar notas informativas y técnicas derivadas del seguimiento a las sesiones de los Plenos de los Sujetos Obligados del Poder Legislativo y Judicial en temas como transparencia, acceso a la información, protección de datos personales y anticorrupción, que sirvan como instrumentos de comunicación institucional.</t>
  </si>
  <si>
    <t>(Número de notas elaboradas/Número de sesiones de los Plenos de los sujetos obligados de los Poderes Legislativo y Judicial en donde se abordaron temas de transparencia, acceso a la información, protección de datos personales y anticorrupción)*100</t>
  </si>
  <si>
    <t>Porcentaje de ejecución de acciones de acompañamiento adicionales con  Sujetos Obligados de los Poderes Legislativo y Judicial.</t>
  </si>
  <si>
    <t>Ejecución de acciones de acompañamiento adicionales con los Sujetos Obligados de los Poderes Legislativo y Judicial para el cumplimiento de la normatividad pertinente.</t>
  </si>
  <si>
    <t>(Acciones adicionales realizadas a petición de parte para otorgar  acompañamiento a los Sujetos Obligados de los Poderes Legislativo y Judicial / Acciones de acompañamiento solicitadas por parte de los Sujetos Obligados o de las Unidades Administrativas del INAI)* 100</t>
  </si>
  <si>
    <t>Porcentaje de elaboración de estudios sobre transparencia y acceso a la información pública, en relación con los Sujetos Obligados de los Poderes Legislativo y/o Judicial.</t>
  </si>
  <si>
    <t>Elaboración de estudios sobre transparencia y acceso a la información pública, en relación con los Sujetos Obligados de los Poderes Legislativo y/o Judicial.</t>
  </si>
  <si>
    <t>(Número de estudios elaborados /  Número de estudios programados)* 100</t>
  </si>
  <si>
    <t>Porcentaje de grupos de opinión  realizados para fomentar la cultura de la transparencia y acceso a la información en los Sujetos Obligados de los Poderes Legislativo y Judicial.</t>
  </si>
  <si>
    <t>Generación de grupos de opinión para fomentar la cultura de la transparencia y acceso a la información.</t>
  </si>
  <si>
    <t>(Grupos de opinión realizados para fomentar la cultura de la transparencia y acceso a la información / Grupos de opinión programados en el Programa Anual de Acompañamiento para fomentar la cultura de la transparencia y acceso a la información)* 100</t>
  </si>
  <si>
    <t>Porcentaje de asistencia a eventos o reuniones en materia al que sea comisionado uno o más servidores públicos de la DGESOPLJ.</t>
  </si>
  <si>
    <t>Participación en eventos o reuniones nacionales e internacionales en materia de transparencia, acceso a la Información y protección de datos personales.</t>
  </si>
  <si>
    <t>(Número de eventos o reuniones a los que asista la DGESOPLJ derivado de una comisión / Número de eventos o reuniones a los que se comisione a la DGESOPLJ)* 100</t>
  </si>
  <si>
    <t>Porcentaje de atención a consultas e incidencias técnicas</t>
  </si>
  <si>
    <t>Atención de consultas e incidencias técnicas.</t>
  </si>
  <si>
    <t>(Consultas e Incidencias técnicas atendidas/Consultas e incidencias técnicas presentadas)*100</t>
  </si>
  <si>
    <t>Porcentaje de sujetos obligados de los Poderes Legislativo y Judicial, sensibilizados en materia de Políticas de Acceso, Gobierno Abierto y Transparencia Proactiva.</t>
  </si>
  <si>
    <t xml:space="preserve">Cumplimiento de los programas de trabajo de Políticas de Acceso, Gobierno Abierto y Transparencia Proactiva concertados con las áreas técnicas correspondientes del INAI y con los Sujetos Obligados de los Poderes Legislativo y Judicial. </t>
  </si>
  <si>
    <t>(Número de sujetos obligados de los Poderes Legislativo y Judicial en los que se realizaron acciones de promoción y sensibilización establecidas en el programa de trabajo de Políticas de Acceso + Número de sujetos obligados de los Poderes Legislativo y Judicial en los que se realizaron acciones de promoción y sensibilización establecidas en el programa de trabajo de las políticas de Gobierno Abierto y Transparencia Proactiva)/(Número de sujetos obligados de los Poderes Legislativo y Judicial en los que se programó la realización de acciones de promoción y sensibilización en los programas de trabajo de las políticas de acceso, gobierno abierto y transparencia proactiva)* 100</t>
  </si>
  <si>
    <t>Impartición de capacitaciones especializadas para los sujetos obligados  de los Poderes Legislativo y Judicial.</t>
  </si>
  <si>
    <t xml:space="preserve">(Capacitaciones especializadas impartidas/ Capacitaciones especializadas solicitadas por la Dirección General de Capacitación)*100
</t>
  </si>
  <si>
    <t>No se han recibido invitaciones a comisiones.</t>
  </si>
  <si>
    <t>Se ha participado en las actividades de organización de los programas de capacitación, se está en espera de aperturar el programa correspondiente.</t>
  </si>
  <si>
    <t>380- Dirección General de Enlace con Sujetos Obligados de la Administración Pública Centralizada y Tribunales Administrativos</t>
  </si>
  <si>
    <t>Contribuir a garantizar el óptimo cumplimiento de los derechos a la información pública y la protección de datos personales en posesión de los sujetos obligados, así como la transparencia y apertura de las instituciones públicas mediante el cumplimiento de las disposiciones establecidas en el marco normativo de transparencia y acceso a la información por parte de la Administración Pública Centralizada</t>
  </si>
  <si>
    <t xml:space="preserve">Porcentaje de cumplimiento de obligaciones de transparencia y acceso a la información por parte los sujetos obligados de la Administración Pública Centralizada </t>
  </si>
  <si>
    <t>La sujetos obligados de la Administración Pública Centralizada cumplen con las disposiciones establecidas en el marco normativo de transparencia y acceso a la información</t>
  </si>
  <si>
    <t>COTAI= FCAAPC (Número de fracciones de la normatividad en la materia relacionadas con las obligaciones de transparencia y acceso a la información cumplidas y actualizadas por los Sujetos Obligados de la Administración Pública Centralizada) / TFTAI (Número de fracciones en materia con las obligaciones de transparencia y acceso a la información  que se deben cumplir y actualizar conforme a la normatividad en la materia) X 100</t>
  </si>
  <si>
    <t>índice Global de Acompañamiento  a  los Sujetos Obligados correspondientes de la DGAPC (IGASO)</t>
  </si>
  <si>
    <t>Política de acompañamiento en materia de transparencia y acceso a la información a los Sujetos Obligados correspondientes  de la DGAPC implementada</t>
  </si>
  <si>
    <t>IGASO= IGDUT(Índice Global de Desempeño de las Unidades de Transparencia) X 0.5 / IGCAP (Índice Global de Capacitación de los Sujetos Obligados) X 0.5</t>
  </si>
  <si>
    <t>índice Global de Seguimiento  a  los Sujetos Obligados correspondientes de la DGAPC (IGASO)</t>
  </si>
  <si>
    <t xml:space="preserve">Política de seguimiento en materia de transparencia y acceso a la información  de los Sujetos Obligados correspondientes a la DGAPC implementada  </t>
  </si>
  <si>
    <t>IGASO= IGCPI (Índice Global de Cumplimiento en los Portales de Transparencia) X 0.5 / IGCR ( Índice Global de Calidad de las Respuestas Otorgadas a las Solicitudes de Acceso a la Información) X 0.5</t>
  </si>
  <si>
    <t>Porcentaje de convenios generales y específicos firmados</t>
  </si>
  <si>
    <t>Promoción de firma de convenios de colaboración.</t>
  </si>
  <si>
    <t>(Número de convenios firmados entre los sujetos obligados de la Administración Pública Centralizada y el INAI)/((Número de convenios concertados entre los sujetos obligados de la Administración Pública Centralizada y el INAI) X100</t>
  </si>
  <si>
    <t>Porcentaje de asistencia de los servidores públicos y particulares invitados a eventos y actividades que promueven políticas orientadas a la transparencia organizacional</t>
  </si>
  <si>
    <t>Promoción de actividades para el desarrollo de capacidades y conocimientos sobre transparencia y acceso a la información</t>
  </si>
  <si>
    <t>(Número de servidores públicos y particulares asistentes) +  / (Número de servidores públicos y particulares invitados) X 100</t>
  </si>
  <si>
    <t>Impartición de capacitación especializada para los sujetos obligados correspondientes a la DGAPC</t>
  </si>
  <si>
    <t>CEID= (Capacitaciones especializadas impartidas/CESD= Capacitaciones especializadas solicitadas por la Dirección General de Capacitación)*100</t>
  </si>
  <si>
    <t>Porcentaje de sujetos obligados correspondientes  de la DGAPC  sensibilizados en materia de Políticas de Acceso, Gobierno Abierto y Transparencia Proactiva.</t>
  </si>
  <si>
    <t xml:space="preserve">Cumplimiento de los programas de trabajo de Políticas de Acceso, Gobierno Abierto y Transparencia Proactiva concertados con las áreas técnicas correspondientes del INAI y con los sujetos obligados correspondientes de la DGAPC </t>
  </si>
  <si>
    <t>(SOA= Número de sujetos obligados  correspondientes  de la DGAPC en los que se realizaron acciones de promoción y sensibilización establecidas en el programa de trabajo de Políticas de Acceso+ SOGAT= Número de sujetos obligados  correspondientes  de la DGAPC en los que se realizaron acciones de promoción y sensibilización establecidas en el programa de trabajo de las políticas de Gobierno Abierto y Transparencia Proactiva)/(SOT=Número de sujetos obligados  correspondientes  de la DGAPC en los que se programó la realización de acciones de promoción y sensibilización en los programas de trabajo de las políticas de acceso a la información, gobierno abierto y transparencia proactiva))* 100</t>
  </si>
  <si>
    <t>Porcentaje de asesoría  y levantamiento de información sobre los sujetos obligados de la Administración Pública Centralizada en relación a la implementación de acciones para el cumplimiento de las obligaciones en el marco de la normatividad  de transparencia y acceso a la información.</t>
  </si>
  <si>
    <t>Asesoría y levantamiento de información sobre el cumplimiento de los sujetos obligados de la Administración Pública Centralizada</t>
  </si>
  <si>
    <t>(Número de sujetos obligados de la Administración Pública Centralizada que proporcionan información y que son asistidos sobre la implementación de actividades para el cumplimiento de sus obligaciones en el marco de la normatividad de transparencia y acceso a la información/ Número total de sujetos obligados de la Administración Pública Centralizada) X 100</t>
  </si>
  <si>
    <t>Porcentaje de acciones de verificación sobre la calidad de las respuestas a solicitudes de información de los sujetos obligados correspondientes a la DGAPC</t>
  </si>
  <si>
    <t>Verificación de la calidad de la respuesta a las solicitudes de información por parte de los sujetos obligados correspondientes a la DGAPC</t>
  </si>
  <si>
    <t>Porcentaje de sujetos obligados de la Administración Pública Centralizada revisados que subieron la información de  las obligaciones que derivan del Título Quinto de la LGTAIP en la Plataforma Nacional de Transparencia en tiempo y forma.</t>
  </si>
  <si>
    <t>Revisión de  la carga de la información prescrita en el Título Quinto de la Ley General de Transparencia y Acceso a la Información Pública por parte de los sujetos obligados de la Administración Pública Centralizada en la Plataforma Nacional de Transparencia.</t>
  </si>
  <si>
    <t>(Número de sujetos obligados de la Administración Pública Centralizada revisados que subieron la totalidad de la información que les corresponde a la Plataforma Nacional de Transparencia / Número total de sujetos obligados de la Administración Pública Centralizada) * 100</t>
  </si>
  <si>
    <t xml:space="preserve">Debido a que es un indicador común en las cinco Direcciones Generales de Enlace del instituto fue necesario realizar ajustes al mismo, es decir, pasó de 0.45 a 45 la meta anual programada. </t>
  </si>
  <si>
    <t>410 - Dirección General de Normatividad y Consulta</t>
  </si>
  <si>
    <t>Número de leyes locales en materia de protección de datos personales  promulgadas y armonizadas conforme a la ley general de la materia.</t>
  </si>
  <si>
    <t>Contribuir a garantizar el óptimo cumplimiento de los derechos de acceso a la información y la protección de datos personales  mediante la expedición de leyes locales en materia de protección de datos personales promulgadas conforme a la ley general de la materia.</t>
  </si>
  <si>
    <t>Número de  leyes locales en materia de protección de datos personales promulgadas y armonizadas conforme a la ley general de la materia.</t>
  </si>
  <si>
    <t>Leyes locales promulgadas.</t>
  </si>
  <si>
    <t xml:space="preserve">Porcentaje de incidencia de las opiniones técnicas en propuestas de instrumentos normativos. </t>
  </si>
  <si>
    <t xml:space="preserve">Los responsables y titulares cuentan con instrumentos normativos vigentes, federales y locales, apegados a los estándares en materia de protección de datos personales, así como con orientaciones técnicas satisfactorias. </t>
  </si>
  <si>
    <t>(Número de propuestas de instrumentos fortalecidas en materia de protección de datos personales / Número de propuestas de instrumentos normativos que recibieron opiniones técnicas) * 100</t>
  </si>
  <si>
    <t>Calificación promedio de la experiencia y satisfacción de los consultantes sobre las orientaciones técnicas emitidas por la Dirección General de Normatividad y Consulta.</t>
  </si>
  <si>
    <t>V1/ V2</t>
  </si>
  <si>
    <t>Índice consultivo y orientación especializada en materia de protección de datos personales.</t>
  </si>
  <si>
    <t>Servicio de acompañamiento y atención a consultas especializadas en materia de protección de datos personales provisto.</t>
  </si>
  <si>
    <t>((V1/V2)x0.8+(V3/V4)x0.2)x100</t>
  </si>
  <si>
    <t>Índice de gestión normativa.</t>
  </si>
  <si>
    <t>Plan de fortalecimiento normativo del derecho a la protección de datos personales implementado.</t>
  </si>
  <si>
    <t xml:space="preserve">((V1/1x0.5)+(V2/4x0.5)x100 </t>
  </si>
  <si>
    <t>Porcentaje de consultas especializadas en materia de protección de datos personales atendidas.</t>
  </si>
  <si>
    <t>Atención de consultas especializadas en materia de protección de datos personales.</t>
  </si>
  <si>
    <t>(V1/V2)x100</t>
  </si>
  <si>
    <t xml:space="preserve">Porcentaje de opiniones técnicas y/o propuestas de dictámenes de evaluaciones de impacto a la protección de datos personales emitidas. </t>
  </si>
  <si>
    <t>Emisión de opiniones técnicas y/o propuestas de dictámenes de evaluaciones de impacto a la protección de datos personales respecto de tratamientos de información personal relevantes y/o intensivos.</t>
  </si>
  <si>
    <t>Número de propuestas de instrumentos normativos y/o actualización de los mismos desarrollados.</t>
  </si>
  <si>
    <t>Generación de proyectos y/o actualización de instrumentos normativos.</t>
  </si>
  <si>
    <t>Número de propuestas y/o actualización de instrumentos normativos desarrollados, en calidad de insumos, para que el INAI de cumplimiento a su atribución normativa, o bien, en procesos legislativos que involucren el tratamiento de datos personales a cargo del Congreso Federal o legislaturas estatales.</t>
  </si>
  <si>
    <t>Proyectos normativos.</t>
  </si>
  <si>
    <t xml:space="preserve">Número de reportes que analizan los instrumentos normativos y/o iniciativas, federales y locales, que involucran el tratamiento de datos personales.  </t>
  </si>
  <si>
    <t>Seguimiento legislativo de aquella regulación federal y local que involucre el tratamiento de datos personales.</t>
  </si>
  <si>
    <t>Número de reportes trimestrales generados que informan sobre el número de instrumentos normativos federales y locales revisados y analizados, así como de las fichas informativas y analíticas que se elaboran, a partir del impacto que los ordenamientos tienen en materia de protección de datos personales.</t>
  </si>
  <si>
    <t xml:space="preserve">Reportes </t>
  </si>
  <si>
    <t>La ligera variación del 2.77% por debajo de la meta prevista, se debe a que se atendieron 28 consultas especializadas en materia de protección de datos personales respecto a 32 recibidas durante el primer trimestre.</t>
  </si>
  <si>
    <t>Se cumplió la meta prevista al emitir el reporte de seguimiento legislativo correspondiente al primer trimestre del presente ejercicio fiscal.</t>
  </si>
  <si>
    <t xml:space="preserve">Se solicitó cambiar la meta anual de 1 a 10 leyes locales promulgadas debido a la entrada en vigor de la Ley General de Protección de Datos Personales en Posesión de Sujetos Obligados y por lo dispuesto en el artículo 42 del Estatuto Orgánico del Instituto Nacional de Transparencia, Acceso a la Información y Protección de Datos Personales. </t>
  </si>
  <si>
    <t xml:space="preserve">Se solicitó cambiar la meta anual de 1 instrumento normativo al cumplimiento del 100% de incidencia de las opiniones técnicas en propuestas de instrumentos normativos. Esto debido a la entrada en vigor de la Ley General de Protección de Datos Personales en Posesión de Sujetos Obligados y por lo dispuesto en el artículo 42 del Estatuto Orgánico del Instituto Nacional de Transparencia, Acceso a la Información y Protección de Datos Personales. </t>
  </si>
  <si>
    <t xml:space="preserve">Se solicitó cambiar la meta anual de 4 opiniones técnicas al cumplimiento del 100% de opiniones técnicas y/o propuestas de dictámenes de evaluaciones de impacto a la protección de datos personales emitidas.  Esto debido a la entrada en vigor de la Ley General de Protección de Datos Personales en Posesión de Sujetos Obligados y por lo dispuesto en el artículo 42 del Estatuto Orgánico del Instituto Nacional de Transparencia, Acceso a la Información y Protección de Datos Personales. </t>
  </si>
  <si>
    <t>320 - Dirección General de Evaluación</t>
  </si>
  <si>
    <t>Indice de aumento y dispersión del Índice Compuesto del Cumplimiento de Obligaciones de Transparencia (ICCOT)</t>
  </si>
  <si>
    <t>Contribuir a garantizar el óptimo cumplimiento  de los derechos de acceso a la información pública y  protección de datos personales a través del desarrollo de un marco regulatorio y de procedimientos que propicien la observancia plena de las obligaciones de transparencia y acceso a la información en sus diferentes dimensiones por parte de los sujetos obligados</t>
  </si>
  <si>
    <t>IADICCOT = X͂ICCOT/σICCOT
Indice de aumento y dispersión del ICCOT</t>
  </si>
  <si>
    <t>Absoluto</t>
  </si>
  <si>
    <t>Índice Compuesto del Cumplimiento de Obligaciones de Transparencia (ICCOT)</t>
  </si>
  <si>
    <t>Los Sujetos Obligados del ámbito Federal internalizan sus obligaciones de transparencia en sus dimensiones: Portal de Internet, Calidad de las Respuestas, Atención prestada por la Unidad de Transparencia y Acciones de Capacitación.</t>
  </si>
  <si>
    <t xml:space="preserve">Promedio ponderado de las cuatro dimensiones de la transparencia que serán valoradas a los Sujetos Obligados del ámbito Federal.
</t>
  </si>
  <si>
    <t>Porcentaje de propuestas de ajustes a las herramientas</t>
  </si>
  <si>
    <t>Propuesta de ajustes a las herramientas que permiten la medición del cumplimiento de las obligaciones de transparencia por parte de los sujetos obligados del ambito federal formuladas.</t>
  </si>
  <si>
    <t>Porcentaje de propuestas de ajustes a las herramientas = (Suma de propuestas de ajustes a las herramientas / Herramientas identificadas con necesidades de ajuste ) * 100</t>
  </si>
  <si>
    <t>Gestión - Eficacia - Anual</t>
  </si>
  <si>
    <t>Porcentaje de dimensiones verificadas</t>
  </si>
  <si>
    <t>Verificación de los sujetos obligados del ámbito federal en el cumplimiento de sus obligaciones de transparencia en las diferentes dimensiones.</t>
  </si>
  <si>
    <t>Porcentaje de dimensiones verificadas = (Número de dimensiones verificadas / Total de dimensiones a valorar) * 100</t>
  </si>
  <si>
    <t>Porcentaje reportes generados por cada una de las dimensiones verificadas</t>
  </si>
  <si>
    <t>Reportes de recomendaciones realizadas de acuerdo al desempeño diferenciado por parte de cada uno de los sujetos obligados del ámbito federal donde se propondrán políticas específicas de atención.</t>
  </si>
  <si>
    <t>Porcentaje de reportes generados por cada una de las dimensiones verificadas = (Reportes generados por dimensión valorada a los sujeto obligado del ámbito federal y que fueron remitidos a las Direcciones Generales de Enlace / Total de reportes a generar por dimensión valorada a los sujeto obligado del ámbito federal y que serán remitidos a las Direcciones Generales de Enlace ) *100</t>
  </si>
  <si>
    <t>Porcentaje de eventos realizados</t>
  </si>
  <si>
    <t>Eventos realizados en apoyo a los integrantes del Sistema Nacional de Transparencia y a los sujetos obligados del ámbito federal a través de las Direcciones Generales de Enlace que los coordinen, para la internalización de sus obligaciones de transparencia.</t>
  </si>
  <si>
    <t>Porcentaje de eventos realizados = (Número de asesorías realizadas / Total de asesorías programadas)*100</t>
  </si>
  <si>
    <t>Porcentaje de avance en la integración del Sistema de Información Estadística de la Evaluación.</t>
  </si>
  <si>
    <t>Sistema de información estadística integrado que permita procesar los resultados de las evaluaciónes del cumplimiento de las obligaciones de transparencia, además de proporcionar reportes estandarizados y bajo demanda para la toma de decisiones.</t>
  </si>
  <si>
    <t>(∑ rsiei / ∑ nsiei ) * 100
(Suma de acciones realizadas para integrar el sistema estadístico de la evaluación  / Suma de acciones necesarias para integrar el sistema estadístico de la evaluación) * 100</t>
  </si>
  <si>
    <t>Porcentaje de herramientas identificadas con necesidades de ajuste</t>
  </si>
  <si>
    <t>Identificación de necesidades para el ajuste de las herramientas que permiten medir el cumplimiento de las obligaciones de transparencia por parte de los sujetos obligados del ámbito federal.</t>
  </si>
  <si>
    <t>Porcentaje de herramientas identificadas con necesidades de ajuste = (Herramientas a las que se les indentifican áreas de oportunidad para ajustarse / Total de herramientas existentes)</t>
  </si>
  <si>
    <t>Porcentaje de proyectos de ajustes remitidos</t>
  </si>
  <si>
    <t>Remisión de las propuestas de ajuste a las herramientas a las instancias competentes (Sistema Nacional de Transparencia y pleno del INAI).</t>
  </si>
  <si>
    <t>Porcentaje de proyectos de ajustes remitidos = (Proyectos de ajustes a las herramientas remitidos a las instancias correspondientes (SNT y pleno del INAI) / Proyectos generados ) * 100</t>
  </si>
  <si>
    <t>Porcentaje de dimensiones contempladas en el Programa</t>
  </si>
  <si>
    <t>Generación del documento denominado  Programa Anual de Verificación del cumplimiento de obligaciones de transparencia 2017.</t>
  </si>
  <si>
    <t>Porcentaje de dimensiones contempladas en el Programa = (Número de dimensiones propuestas a verificar en el programa de verificación / total de dimensiones susceptibles a valorar) * 100</t>
  </si>
  <si>
    <t>Porcentaje de cobertura de Unidades de Transparencia verificadas</t>
  </si>
  <si>
    <t>Verificación de las condiciones de operación de las Unidades de Transparencia de los Sujetos Obligados del ámbito federal mediante la técnica de usuario simulado.</t>
  </si>
  <si>
    <t>Porcentaje de cobertura de Unidades de Transparencia verificadas = (Unidades de Transparencia Verificadas / Total de Unidades de Transparencia de los Sujetos Obligados del ámbito federal con dirección reportada a las respectivas Direcciones Generales de Enlace del INAI) * 100</t>
  </si>
  <si>
    <t>Porcentaje de reportes generados</t>
  </si>
  <si>
    <t>Elaboración de los reportes de resultados de la verificación diagnóstica en el cumplimiento de las obligaciones de transparencia de los sujetos obligados del ámbito federal.</t>
  </si>
  <si>
    <t>Porcentaje de reportes generados = (Numero de reportes de resultados realizados / Total de reportes de las dimensiones a valorar para cada una de las Direcciones Generales de Enlace con Sujetos Obligados del ámbito Federal) * 100</t>
  </si>
  <si>
    <t xml:space="preserve">Porcentaje de avance de análisis </t>
  </si>
  <si>
    <t>Análisis de los resultados de las verificaciones de carácter diagnóstico de cada dimensión, correspondientes a cada sujeto obligado del ámbito federal.</t>
  </si>
  <si>
    <t>Porcentaje de avance de análisis = (Número de dimensiones analizadas / Total de dimensiones valoradas) * 100</t>
  </si>
  <si>
    <t>Porcentaje de asesorías programadas</t>
  </si>
  <si>
    <t>Programación de asesorías solicitadas por los sujetos obligados del ámbito federal y los integrantes del Sistema Nacional de Transparencia.</t>
  </si>
  <si>
    <t>Porcentaje de asesorías programadas = (Asesorías programadas / Asesorías solicitadas)* 100</t>
  </si>
  <si>
    <t>Porcentaje de avance en la metodología de procesamiento de las evaluaciones al cumplimiento de las OT</t>
  </si>
  <si>
    <t>Diseño de la metodología estadística para procesar la información generada por las evaluaciones al cumplimiento de las Obligaciones de Transparencia (OT).</t>
  </si>
  <si>
    <r>
      <t>(∑ bm</t>
    </r>
    <r>
      <rPr>
        <vertAlign val="subscript"/>
        <sz val="11"/>
        <color theme="1"/>
        <rFont val="Arial Narrow"/>
        <family val="2"/>
      </rPr>
      <t xml:space="preserve">i </t>
    </r>
    <r>
      <rPr>
        <sz val="11"/>
        <color theme="1"/>
        <rFont val="Arial Narrow"/>
        <family val="2"/>
      </rPr>
      <t>/ ∑ bmn</t>
    </r>
    <r>
      <rPr>
        <vertAlign val="subscript"/>
        <sz val="11"/>
        <color theme="1"/>
        <rFont val="Arial Narrow"/>
        <family val="2"/>
      </rPr>
      <t>i</t>
    </r>
    <r>
      <rPr>
        <sz val="11"/>
        <color theme="1"/>
        <rFont val="Arial Narrow"/>
        <family val="2"/>
      </rPr>
      <t xml:space="preserve"> ) * 100
(Suma de acciones realizadas para diseñar la metodología de procesamiento de la información generada por las evaluaciones de cumplimiento de las OT / Suma de acciones necesarias para diseñar la metodología de procesamiento de la información generada por las evaluaciones de cumplimiento de las OT) * 100</t>
    </r>
  </si>
  <si>
    <t>Porcentaje de cálculo del ICCOT</t>
  </si>
  <si>
    <t>Uso de la información generada por las Direcciones Generales de Enlace para calcular periodicamente componentes del Indicador Global de Obligaciones de Transparencia (ICCOT).</t>
  </si>
  <si>
    <t>(COICCOT/CPICCOT)*100
(Cálculo oportuno del ICCOT/Cálculo programado del ICCOT)*100</t>
  </si>
  <si>
    <t>Porcentaje de atención de la demanda de reportes estadísticos</t>
  </si>
  <si>
    <t>Atención a la demanda de reportes estadísticos sobre transparencia y acceso a la información por parte de Pleno, las Coordinaciones del INAI, así como las Direcciones Generales de Enlace. Además, atención a la demanda de datos necesarios para elaborar el Informe del INAI al Senado de conformidad con la Ley General de Transparencia y Acceso a la Información Pública; la Ley Federal de Transparencia y Acceso a la Información Pública;  y los Lineamientos para recabar la información de los sujetos obligados que permitan elaborar los informes anuales publicados en el Diario Oficial de la Federación el 12 de febrero de 2016.</t>
  </si>
  <si>
    <t xml:space="preserve">
(Número de Reportes Estadísticos Atendidos / Número de Reportes Estadísticos Demandados ) * 100
</t>
  </si>
  <si>
    <t>Índice de ajuste BI-Endeca</t>
  </si>
  <si>
    <t>Ajuste a los sistemas Oracle Business Intelligence y Oracle Endeca Information para integrar la información histórica de Infomex, POT y Hcom con la nueva procedente de la Plataforma Nacional de Transparencia.</t>
  </si>
  <si>
    <r>
      <t>(∑ c</t>
    </r>
    <r>
      <rPr>
        <vertAlign val="subscript"/>
        <sz val="11"/>
        <rFont val="Arial Narrow"/>
        <family val="2"/>
      </rPr>
      <t>i</t>
    </r>
    <r>
      <rPr>
        <sz val="11"/>
        <rFont val="Arial Narrow"/>
        <family val="2"/>
      </rPr>
      <t xml:space="preserve"> / ∑ cn</t>
    </r>
    <r>
      <rPr>
        <vertAlign val="subscript"/>
        <sz val="11"/>
        <rFont val="Arial Narrow"/>
        <family val="2"/>
      </rPr>
      <t>i</t>
    </r>
    <r>
      <rPr>
        <sz val="11"/>
        <rFont val="Arial Narrow"/>
        <family val="2"/>
      </rPr>
      <t xml:space="preserve"> ) * 100
(Suma de acciones realizadas para ajustar los sistemas BI-Endeca a la PNT / Total de acciones necesarias para ajustar los sistemas BI-Endeca a la PNT ) * 100</t>
    </r>
  </si>
  <si>
    <t>Porcentaje de estadísticas de Transparencia y de Acceso a la Información.</t>
  </si>
  <si>
    <t>Publicación proactiva de información estadística sobre transparencia y acceso a la información para ser utilizada por el Sistema Nacional de Transparencia, los sujetos obligados y el público en general.</t>
  </si>
  <si>
    <t>(EPublicadas / EProgramadas ) * 100</t>
  </si>
  <si>
    <t>Tipo de ajuste en la Meta anual:</t>
  </si>
  <si>
    <t>Justificación de ajustes en la Meta anual:</t>
  </si>
  <si>
    <t>Estratégico-Eficacia-Anual</t>
    <phoneticPr fontId="5" type="noConversion"/>
  </si>
  <si>
    <t>Sin meta</t>
  </si>
  <si>
    <t>Esta actividad se agregó debido a las nuevas facultades del Instituto conferidas en el Estatuto Orgánico del Instituto Nacional de Transparencia, Acceso a la Información y Protección de Datos Personales, publicado el 17 de enero de 2017.</t>
  </si>
  <si>
    <t>Se actualiza la meta derivado de la actualización de los resultados de la MIR 2016.</t>
  </si>
  <si>
    <t xml:space="preserve"> Dirección General de Enlace con Autoridades Laborales, Sindicatos, Universidades, Personas Físicas y Morales</t>
  </si>
  <si>
    <t>Dirección General de Enlace con Partidos Políticos, Organismos Electorales y Descentralizados</t>
  </si>
  <si>
    <t>Dirección General de Enlace con Sujetos Obligados de la Administración Pública Centralizada y Tribunales Administrativos</t>
  </si>
  <si>
    <t xml:space="preserve"> Dirección General de Comunicación Social y Difusión</t>
  </si>
  <si>
    <t>240 - Dirección General de Gestión de la Información y Estudios</t>
  </si>
  <si>
    <t>                              Secretaría Ejecutiva</t>
  </si>
  <si>
    <t>Tasa de variación promedio de las calificaciones de los componentes “Índice Global de Cumplimiento en los Portales de Transparencia” e “Índice Global de Calidad de las Respuestas Otorgadas a las Solicitudes de Acceso a la Información” del Indicador Compuesto del Cumplimiento de Obligaciones de Transparencia (ICCOT) de los sujetos obligados que adoptaron el Sistema Institucional de Archivos.</t>
  </si>
  <si>
    <t>Contribuir a promover el pleno ejercicio de los derechos de acceso a la información pública y de protección de datos personales, así como la transparencia y apertura de las instituciones públicas, a través de que los sujetos obligados realicen una gestión documental y organización de archivos de forma óptima.</t>
  </si>
  <si>
    <t>Paso 1: (Calificación promedio del año actual en los componentes 1 y 2 del sujeto obligado 1 + ... N) - (Calificación promedio del año anterior en los componentes 1 y 2 del sujeto obligado 1 + ... N) / (Calificación promedio del año anterior en los componentes 1 y 2 del sujeto obligado 1 + ... N)
Paso 2: Tasa de variación promedio de los componentes 1 y 2 de todos los sujetos obligados que adoptaron el Sistema Institucional de Archivos del Sistema Nacional de Transparencia.</t>
  </si>
  <si>
    <t>Estratégico - Eficacia - Bienal</t>
  </si>
  <si>
    <t>Porcentaje de sujetos obligados que adoptan el MGD-RTA y aplican mejores prácticas en materia de gestión documental para facilitar el acceso a la información</t>
  </si>
  <si>
    <t>Los sujetos obligados realizan una gestión documental y organización de archivos de forma óptima</t>
  </si>
  <si>
    <t xml:space="preserve">(No. de Sujetos Obligados que a través del MGD-RTA aplican mejores prácticas para una adecuada gestión documental y organización de archivos/No. de Sujetos Obligados que adoptan el MGD-RTA para una adecuada gestión documental y organización de archivos) X 100 </t>
  </si>
  <si>
    <t>Porcentaje de cumplimiento de la estrategia de vinculación nacional y la Agenda Internacional del INAI.</t>
  </si>
  <si>
    <t xml:space="preserve">Estrategia de vinculación nacional y agenda internacional del INAI ejecutada </t>
  </si>
  <si>
    <t>(Acciones de vinculación realizadas / acciones de vinculación autorizadas) X 100</t>
  </si>
  <si>
    <r>
      <t xml:space="preserve">Porcentaje de sujetos obligados que adoptan el MGD-RTA y cumplen el nivel </t>
    </r>
    <r>
      <rPr>
        <sz val="11"/>
        <color theme="1"/>
        <rFont val="Arial Narrow"/>
        <family val="2"/>
      </rPr>
      <t>INICIAL</t>
    </r>
    <r>
      <rPr>
        <sz val="11"/>
        <color rgb="FF000000"/>
        <rFont val="Arial Narrow"/>
        <family val="2"/>
      </rPr>
      <t xml:space="preserve"> del Modelo </t>
    </r>
  </si>
  <si>
    <t>Modelo de Gestión Documental implementado</t>
  </si>
  <si>
    <t>(No. de sujetos obligados que adoptan el MGD-RTA y cumplen el nivel INICIAL del Modelo/No. de sujetos obligados que adoptan el Modelo de Gestión Documental de la RTA) X 100</t>
  </si>
  <si>
    <t>Porcentaje de satisfacción en la organización de seminarios y eventos en gestión documental</t>
  </si>
  <si>
    <t>Organización de seminarios y eventos en gestión documental.</t>
  </si>
  <si>
    <t>(Numero de asistentes encuestados con opinión positiva del evento/Número de asistentes encuestados) X 100</t>
  </si>
  <si>
    <t>Gestión - Calidad - Anual</t>
  </si>
  <si>
    <t>Número de adhesiones a organismos nacionales e internacionales realizadas</t>
  </si>
  <si>
    <t>Adhesión a organismos nacionales e internacionales en el ámbito de la gestión documental y archivos.</t>
  </si>
  <si>
    <t>Número de adhesiones realizadas</t>
  </si>
  <si>
    <t>Adhesiones</t>
  </si>
  <si>
    <t>Porcentaje de participaciones en foros y eventos</t>
  </si>
  <si>
    <t>Participación en foros y eventos de gestión documental</t>
  </si>
  <si>
    <t xml:space="preserve">(Número de participaciones en eventos / Número de participaciones en eventos autorizadas por el Instituto) X 100 </t>
  </si>
  <si>
    <t>Número de Investigaciones realizadas.</t>
  </si>
  <si>
    <t>Realización de investigaciones en materia de gestión documental</t>
  </si>
  <si>
    <t>Investigaciones</t>
  </si>
  <si>
    <t>Porcentaje de publicaciones en materia de gestión documental y archivos</t>
  </si>
  <si>
    <t>Publicaciones en materia de gestión documental y archivos</t>
  </si>
  <si>
    <t xml:space="preserve">(Número de publicaciones realizadas / Número de publicaciones previstas en el Programa Anual de Publicaciones) X 100 </t>
  </si>
  <si>
    <t>Porcentaje de acciones de organización y conservación de archivos</t>
  </si>
  <si>
    <t>Organización y conservación de Archivos del INAI</t>
  </si>
  <si>
    <t xml:space="preserve">(Número de acciones de organización y conservación de archivos realizadas / Número de acciones de organización y conservación de archivos previstas en el PADA) X 100 </t>
  </si>
  <si>
    <t xml:space="preserve">Porcentaje de avance en las acciones de implantación del Modelo de Gestión Documental de la RTA en los sujetos obligados participantes </t>
  </si>
  <si>
    <t>Implantación del Modelo de Gestión Documental de la RTA (MGD-RTA)</t>
  </si>
  <si>
    <t>(Numero de acciones de implantación del MGD-RTA realizadas en los sujetos obligados participantes/Número de acciones de implantación del MGD-RTA programadas en los sujetos obligados particpantes en el MGD de la RTA) X 100</t>
  </si>
  <si>
    <t>Porcentaje de avance en las acciones de asesoría y acompañamiento del Sistema Institucional de Archivos</t>
  </si>
  <si>
    <t>Asesoría y acompañamiento a los Órganos Garantes Estatales que aceptaron la invitación a participar en la implantación del Sistema Institucional de Archivos (SIA)</t>
  </si>
  <si>
    <t>(Número de acciones de asesoría y acompañamiento del SIA realizadas / Número de acciones de aseoría y acompañamiento del SIA programadas) X 100</t>
  </si>
  <si>
    <t xml:space="preserve">Porcentaje de avance del Proyecto </t>
  </si>
  <si>
    <t>Realización del Proyecto Especial: Migración de información del Sistema D-Mx al GD-Mx</t>
  </si>
  <si>
    <t>A1+A2+A3+An 
donde:
An= (Porcentaje de avance de la actividad n al trimestre) * (Porcentaje de contribución de la actividad al logro de la meta anual)/100</t>
  </si>
  <si>
    <t xml:space="preserve">Porcentaje de presupuesto ejercido </t>
  </si>
  <si>
    <t>(Presupuesto ejercido/Monto aprobado)* 100</t>
  </si>
  <si>
    <t xml:space="preserve">Se encuentra en proceso la conclusión de la adhesión programada a la Society of American Archivists (SAE), Adicionalmente se realizó la renovación de adhesiones a ICA, ALA y ARA. </t>
  </si>
  <si>
    <t xml:space="preserve">Durante el 1er. Trimestre se asistió al evento conmemorativo del día del archivista (27 Marzo) organizado por el AGN </t>
  </si>
  <si>
    <t>No hay meta programada para este 1er. Trimestre</t>
  </si>
  <si>
    <t>No se tiene meta para este 1er. Trimestre</t>
  </si>
  <si>
    <t>250 - Dirección General de Capacitación</t>
  </si>
  <si>
    <t xml:space="preserve">Media geométrica del cumplimiento de las metas de los indicadores de capacitación en materia de acceso y protección de datos personales. </t>
  </si>
  <si>
    <t>Contribuir a promover el pleno ejercicio de los derechos de acceso a la información pública y de protección de datos personales, así como la transparencia y apertura de las instituciones públicas, mediante acciones de capacitación y formación educativa coordinadas, dirigidas a  sujetos regulados, sujetos obligados,  integrantes del Sistema Nacional de Transparencia en materia de transparencia, acceso a la información, protección de datos personales, archivo y temas relacionados.</t>
  </si>
  <si>
    <t>√(Porcentaje de cumplimiento del ICCT * Porcentaje de  capacitación y formación educativa)</t>
  </si>
  <si>
    <t>No aplica
Indicador bienal a  reportarse en 2018</t>
  </si>
  <si>
    <t>Porcentaje de sujetos regulados por la LFPDPPP de sectores estratégicos que aplican conocimientos en materia de protección de datos personales</t>
  </si>
  <si>
    <t xml:space="preserve">(número de sujetos regulados por la LFPDPPP del sector estratégico que fueron capacitados y que aplicaron conocimientos del sector m/ número de sujetos regulados por la LFPDPPP del sector estratégico que recibieron capacitación en materia de datos personales)*(Wm) + (número de sujetos regulados por la LFPDPPP del sector estratégico que fueron capacitados y que aplicaron conocimientos del sector m+1/ número de sujetos regulados por la LFPDPPP del sector estratégico que recibieron capacitación en materia de datos personales)*(Wm+1)+…+ (número de sujetos regulados por la LFPDPPP del sector estratégico que fueron capacitados y que aplicaron conocimientos del sector n/ número de sujetos regulados por la LFPDPPP del sector estratégico que recibieron capacitación en materia de datos personales)*(Wn)
Dónde:
m= variable (número de sector estratégico)
Wm= Valor porcentual del ponderador
</t>
  </si>
  <si>
    <r>
      <t xml:space="preserve">Porcentaje de cumplimiento de los Sujetos Obligados de la Administración Pública Federal, con lo establecido en el (ICCT) Índice de Capacitación para el Fortalecimiento de una Cultura de Transparencia y Protección de Datos Personales </t>
    </r>
    <r>
      <rPr>
        <sz val="10"/>
        <rFont val="Arial Narrow"/>
        <family val="2"/>
      </rPr>
      <t>(PCICCT)</t>
    </r>
  </si>
  <si>
    <t>Los sujetos regulados, obligados, miembros del Sistema Nacional de Transparencia , participan en acciones coordinadas de capacitación y formación educativa, de forma que les permitan el desarrollo de conocimientos, actitudes y habilidades para el cumplimiento de la ley, así como para la promoción y construcción de una cultura de transparencia, acceso a la información, rendición de cuentas y protección de datos personales en su ámbito de influencia.</t>
  </si>
  <si>
    <t>(Total de Sujetos Obligados de la APF con un ICCT igual o mayor a 50 puntos / Total de sujetos obligados con Programa de Capacitación en Transparencia y Acceso a la Información) * 100</t>
  </si>
  <si>
    <r>
      <t xml:space="preserve">Porcentaje de aplicabilidad de la capacitación dirigida a sujetos regulados por la LFPDPPP en materia de protección de datos personales </t>
    </r>
    <r>
      <rPr>
        <sz val="10"/>
        <rFont val="Arial Narrow"/>
        <family val="2"/>
      </rPr>
      <t>(PAC).</t>
    </r>
  </si>
  <si>
    <t>(Número de sujetos regulados por la LFPDPPP que determinan es aplicable el conocimiento adquirido, en el tratamiento de datos personales /Número total de sujetos regulados por la LFPDPPP que reciben capacitación en materia de protección de datos personales)*100</t>
  </si>
  <si>
    <t>Promedio de enseñanza-aprendizaje de las acciones de capacitación presencial en Protección de Datos Personales
(PEADP)</t>
  </si>
  <si>
    <t>Programa de capacitación presencial implementado.</t>
  </si>
  <si>
    <t>(Sumatoria de Promedio de la Evaluación de Enseñanza Aprendizaje por curso en protección de datos personales / Número de acciones de capacitación en protección de datos personales)</t>
  </si>
  <si>
    <t>Promedio de calidad de las acciones de capacitación presencial en Protección de Datos Personales
PCDP</t>
  </si>
  <si>
    <t>(Sumatoria de Promedio de la Evaluación de Calidad por curso en protección de datos personales / Número de acciones de capacitación en protección de datos personales)</t>
  </si>
  <si>
    <t>Promedio de evaluación de enseñanza-aprendizaje de las acciones de capacitación presenciales en materia de Acceso a la Información y temas relacionados (PEAA)</t>
  </si>
  <si>
    <t>Sumatoria de la evaluacion de enseñanza-aprendizaje de los cursos realizados en materia de acceso a la información y temas relacionados / Total de cursos  de capacitación realizados en materia de acceso a la información y temas relacionados en los que se aplicaron evaluaciones de enseñanza aprendizaje.</t>
  </si>
  <si>
    <r>
      <t xml:space="preserve">Tasa de variación de Eficiencia Terminal de la capacitación en la modalidad en línea en protección de Datos Personales.
</t>
    </r>
    <r>
      <rPr>
        <sz val="10"/>
        <rFont val="Arial Narrow"/>
        <family val="2"/>
      </rPr>
      <t>TVETDP</t>
    </r>
  </si>
  <si>
    <t>Programa anual de Capacitación en línea  implementado</t>
  </si>
  <si>
    <t>TVETDP= ((PETDP de T) - (PETDP de T-1) / PETDP de T-1))*100
Tasa de variación de Eficiencia Terminal de la capacitación en la modalidad en línea en protección de Datos Personales (TVETDP) resulta de restar la eficiencia terminal del año en curso a la eficiencia terminal del año anterior, el resultado debera ser mayor o igual a la meta de incremento establecida que es mayor o igual a 1%</t>
  </si>
  <si>
    <r>
      <t xml:space="preserve">Porcentaje de servidores públicos que concluyen satisfactoriamente los cursos en línea disponibles en  los Campus dirigidos a Sujetos Obligados </t>
    </r>
    <r>
      <rPr>
        <sz val="10"/>
        <color theme="1"/>
        <rFont val="Arial Narrow"/>
        <family val="2"/>
      </rPr>
      <t>(PETCLA)</t>
    </r>
  </si>
  <si>
    <t>(Total de participantes que concluyen y aprueban los cursos en línea de los Campus dirigidos a Sujetos Obligados / Total de participantes inscritos en los Campus dirigidos a Sujetos Obligados) * 100</t>
  </si>
  <si>
    <t>no aplica</t>
  </si>
  <si>
    <r>
      <t xml:space="preserve">Promedio de cumplimiento de acciones de Formación Educativa 
</t>
    </r>
    <r>
      <rPr>
        <sz val="10"/>
        <rFont val="Arial Narrow"/>
        <family val="2"/>
      </rPr>
      <t>PCAFE</t>
    </r>
  </si>
  <si>
    <t>Programa anual de Formación Educativa implementado</t>
  </si>
  <si>
    <r>
      <rPr>
        <sz val="10"/>
        <rFont val="Arial Narrow"/>
        <family val="2"/>
      </rPr>
      <t>PCAFE= (PDAFE+PECFE)/2</t>
    </r>
  </si>
  <si>
    <t>Gestión - Eficiencia - Semestral</t>
  </si>
  <si>
    <t>Porcentaje de cumplimiento de acciones de capacitación en la modalidad presencial en materia de protección de datos personales, dirigidas a MiPYMES, Emprendedores.
(PCACP)</t>
  </si>
  <si>
    <t>Acciones de capacitación presencial en materia de protección de datos personales</t>
  </si>
  <si>
    <t>PCACP=  (ACPacciones de capacitación programadas / ACR acciones de capacitación realizadas)*100</t>
  </si>
  <si>
    <t>Porcentaje de cumplimiento de las metas establecidas en el programa de cursos de capacitación presenciales en materia de acceso a la información y temas relacionados  (PCA)</t>
  </si>
  <si>
    <t>Realización de cursos de capacitación presenciales en materia de acceso a la información y temas relacionados</t>
  </si>
  <si>
    <t>(Total de cursos de capacitación realizados en materia de acceso a la información y temas relacionados / Total de cursos programados en el año en materia de acceso a la información y temas relacionados) * 100</t>
  </si>
  <si>
    <t>Promedio de calificaciones de evaluaciones de calidad de los cursos presenciales en Acceso y temas relacionados (PCSA)</t>
  </si>
  <si>
    <t>Evaluación de calidad de los cursos de capacitación presenciales impartidos en materia de acceso a la información y temas relacionados.</t>
  </si>
  <si>
    <t>Sumatoria de las calificaciones obtenidas en las evaluaciones de calidad de los cursos de acceso a la información y temas relacionados / Total de cursos de acceso a la información y temas relacionados realizados y evaluados</t>
  </si>
  <si>
    <t>Gestión - Calidad - Trimestral</t>
  </si>
  <si>
    <t>Porcentaje de la implementación de los nuevos cursos en línea sobre la Ley General de Protección de Datos Personales, Clasificación de la Información y la Guía para la carga de información en el SIPOT (PICL)</t>
  </si>
  <si>
    <t>Desarrollo e implementación de dos cursos en línea sobre la Ley General de Protección de Datos Personales en Posesión de los Sujetos Obligados, Clasificación de la Información y una Guía para carga de información en el Sistema de Portales de Obligaciones de Transparencia</t>
  </si>
  <si>
    <t>(Avance realizado / avance programado) * 100</t>
  </si>
  <si>
    <t xml:space="preserve">Porcentaje de talleres realizados en los que se promueve la capacitación en línea </t>
  </si>
  <si>
    <t xml:space="preserve">Promoción de los cursos en línea a través de los Talleres de la Red Nacional para el Fortalecimiento de la Cultura de la Transparencia </t>
  </si>
  <si>
    <t>(Total de Talleres realizados en los que se promueve la capacitación en línea / Total de talleres programados) * 100</t>
  </si>
  <si>
    <r>
      <t xml:space="preserve">Porcentale de cumplimiento de las metas establecidas.
</t>
    </r>
    <r>
      <rPr>
        <sz val="10"/>
        <rFont val="Arial Narrow"/>
        <family val="2"/>
      </rPr>
      <t>PMRD</t>
    </r>
  </si>
  <si>
    <t xml:space="preserve">Implementación de un repositorio digital de protección de datos personales </t>
  </si>
  <si>
    <t>PMCL= Total de acciones realizadas/ Total de acciones programadas)*100</t>
  </si>
  <si>
    <r>
      <t xml:space="preserve">Porcentaje de cumplimiento de las metas estrablecidas respecto al Diplomado en Protección de Datos Personales.
</t>
    </r>
    <r>
      <rPr>
        <sz val="10"/>
        <rFont val="Arial Narrow"/>
        <family val="2"/>
      </rPr>
      <t>PCD</t>
    </r>
  </si>
  <si>
    <t xml:space="preserve"> Servicio de impartición de un Diplomado en línea sobre protección de datos personales para dos generaciones.</t>
  </si>
  <si>
    <t>PCD= (Total de acciones realizadas/ Total de acciones programadas)* 100</t>
  </si>
  <si>
    <r>
      <t xml:space="preserve">Porcentaje de cumplimiento de las metas estrablecidas respecto al desarrollo de las acciones del programa de Maestría en Derecho en el campo del conocimiento del Derechoa la Información.
</t>
    </r>
    <r>
      <rPr>
        <sz val="10"/>
        <rFont val="Arial Narrow"/>
        <family val="2"/>
      </rPr>
      <t>PCM</t>
    </r>
  </si>
  <si>
    <t>Maestría en Derecho con orientación en Derecho a la Información (3o y 4o semestre)</t>
  </si>
  <si>
    <t>PCM= (Total de acciones realizadas/ Total de acciones programadas)* 100</t>
  </si>
  <si>
    <r>
      <t xml:space="preserve">Porcentaje de cumplimiento de las metas estrablecidas respecto al Aula Iberoamericana en Protección de Datos Personales.
</t>
    </r>
    <r>
      <rPr>
        <sz val="10"/>
        <rFont val="Arial Narrow"/>
        <family val="2"/>
      </rPr>
      <t>PCA</t>
    </r>
  </si>
  <si>
    <t>Promoción del Aula Iberoamericana de Protección de Datos Personales</t>
  </si>
  <si>
    <t xml:space="preserve">PCA= (Incorporación de la materia/ Convenios de colaboración suscritos)* 100 </t>
  </si>
  <si>
    <t>Porcentaje de cumplimiento de las metas de capacitación especializada (PCCE)</t>
  </si>
  <si>
    <t xml:space="preserve"> Realización de acciones de capacitación presencial especializada en materia de acceso a la información y temas relacionados, impartidas por instructores de las direcciones generales sustantivas del INAI </t>
  </si>
  <si>
    <t>(Total de cursos de capacitación especializada realizados  / Total de cursos de capacitación especializada programados en el año) * 100</t>
  </si>
  <si>
    <r>
      <t xml:space="preserve">Porcentaje de atención a solicitudes de capacitación en acceso a la información, protección de datos personales y archivos concertadas con los Estados </t>
    </r>
    <r>
      <rPr>
        <sz val="10"/>
        <rFont val="Arial Narrow"/>
        <family val="2"/>
      </rPr>
      <t>(PASE)</t>
    </r>
  </si>
  <si>
    <t xml:space="preserve"> Realización de acciones de capacitación en acceso a la información, protección de datos personales, archivos y temas relacionadas impartidas en los Estados.</t>
  </si>
  <si>
    <t>(Total de cursos de capacitación realizados en los Estados / Total de cursos de capacitación concertados con los órganos garantes en el año) * 100</t>
  </si>
  <si>
    <r>
      <t xml:space="preserve">Porcentaje de cumplimiento de las metas de capacitación presencial del Programa de Vinculación con Asociaciones y Cámaras del Sector .
</t>
    </r>
    <r>
      <rPr>
        <sz val="10"/>
        <rFont val="Arial Narrow"/>
        <family val="2"/>
      </rPr>
      <t>(PCPV)</t>
    </r>
  </si>
  <si>
    <t>Capacitación en el  Programa de Vinculación con Asociaciones y Cámaras del Sector</t>
  </si>
  <si>
    <t>(Total de cursos de capacitación realizados en protección de datos personales del Programa de Vinculación con Asociaciones y Cámaras del Sector  / Total de cursos programados en protección de datos personales) * 100</t>
  </si>
  <si>
    <t>Gestión - Eficiencia - Trimestral</t>
  </si>
  <si>
    <t>Porcentaje de cumplimiento de los Sujetos Obligados de la Administración Pública Federal, con lo establecido en el (ICCT) Índice de Capacitación para el Fortalecimiento de una Cultura de Transparencia y Protección de Datos Personales (PCICCT)</t>
  </si>
  <si>
    <t>Porcentaje de aplicabilidad de la capacitación dirigida a sujetos regulados por la LFPDPPP en materia de protección de datos personales (PAC).</t>
  </si>
  <si>
    <t>Tasa de variación de Eficiencia Terminal de la capacitación en la modalidad en línea en protección de Datos Personales.
TVETDP</t>
  </si>
  <si>
    <t>Porcentaje de servidores públicos que concluyen satisfactoriamente los cursos en línea disponibles en  los Campus dirigidos a Sujetos Obligados (PETCLA)</t>
  </si>
  <si>
    <t>Promedio de cumplimiento de acciones de Formación Educativa 
PCAFE</t>
  </si>
  <si>
    <t>Porcentale de cumplimiento de las metas establecidas.
PMRD</t>
  </si>
  <si>
    <t>Porcentaje de cumplimiento de las metas estrablecidas respecto al Diplomado en Protección de Datos Personales.
PCD</t>
  </si>
  <si>
    <t>Porcentaje de cumplimiento de las metas estrablecidas respecto al desarrollo de las acciones del programa de Maestría en Derecho en el campo del conocimiento del Derechoa la Información.
PCM</t>
  </si>
  <si>
    <t>Porcentaje de cumplimiento de las metas estrablecidas respecto al Aula Iberoamericana en Protección de Datos Personales.
PCA</t>
  </si>
  <si>
    <t xml:space="preserve">Se realizaron 3 cursos  que no estaban programados para atender la solicititud del Senado de la República </t>
  </si>
  <si>
    <t>Porcentaje de atención a solicitudes de capacitación en acceso a la información, protección de datos personales y archivos concertadas con los Estados (PASE)</t>
  </si>
  <si>
    <t>Porcentaje de cumplimiento de las metas de capacitación presencial del Programa de Vinculación con Asociaciones y Cámaras del Sector .
(PCPV)</t>
  </si>
  <si>
    <t>Estos cursos son impartidos con instructores de la Secretaría de Protección de Datos Personales, a los integrantes de Cámaras y Asociaciones que tienen convenio de colaboración con el INAI, por lo que su programación y cumplimiento es responsabilidad de la Secretaría.</t>
  </si>
  <si>
    <t>Se continuará impulsando la obtención del Reconocimiento 100% Capacitados, por lo que se espera que el comportamiento de la eficienca terminal sea similar a la del año anterior.</t>
  </si>
  <si>
    <t>260 - Dirección General de Promoción y de Vinculación con la Sociedad</t>
  </si>
  <si>
    <t>Tasa de Incremento del Ejercicio del DAI</t>
  </si>
  <si>
    <t>Contribuir a promover el pleno ejercicio de los derechos de acceso a la información pública y de protección de datos personales, así como la transparencia y apertura de las instituciones públicas, a través de la vinculación con las Organizaciones de la Sociedad Civil y la extensión del conocimiento de los derechos entre la población en general.</t>
  </si>
  <si>
    <t>TIEDAI =( (((solicitudes realizadas en el año / solicitudes realizadas en el año anterior – 1) x 0.60) + ((usuarios registrados en el año / usuarios registrados en el año anterior – 1) x 0.20) + (consultas al Portal de Obligaciones de Transparencia en el año / consultas al Portal de Obligaciones de Transparencia en el año anterior – 1) x 0.20))x100</t>
  </si>
  <si>
    <t>No aplica.
Indicador bienal, a reportarse en 2018</t>
  </si>
  <si>
    <t>Índice de Ampliación de Participación de la Sociedad en el Conocimiento y Ejercicio del  DAI y DPDP</t>
  </si>
  <si>
    <t>IAPS= ((((PSAI 2017 - PSAI Región Centro 2017)/(PSAI 2015 - PSAI Región Centro 2015)-1) x 0.40)+(((PCPI 2017 - PCPI Región Centro 2017)/(PCPI 2015 - PCPI Región Centro 2015)-1) x 0.20)+((( PCLFPDPPP 2017 - PCLFPDPPP Región Centro 2017) /( PCLFPDPPP 2015 - PCLFPDPPP Región Centro 2015)-1)*0.20)+ (((PSADP 2017 - PSADP Región Centro 2017)/(PSADP 2015 - PSADP Región Centro 2015)-1) x 0.20)x100</t>
  </si>
  <si>
    <t>Tasa de crecimiento de solicitudes de acceso a la información pública y de acceso y corrección de datos personales</t>
  </si>
  <si>
    <t xml:space="preserve">Organizaciones de la Sociedad Civil y población en general conocen y ejercen sus derechos de acceso a la información y protección de datos personales </t>
  </si>
  <si>
    <t xml:space="preserve">TCS = ((SAI1 + SADP1)-(SAI0 + SADP0) / (SAI0 + SADP0)) x 100
</t>
  </si>
  <si>
    <t>Promedio de Satisfacción Ciudadana</t>
  </si>
  <si>
    <t>Asesoría oportuna y de calidad a la sociedad</t>
  </si>
  <si>
    <t>P= ∑SC t / NC t
Sumatoria de las calificaciones obtenidas en el año t, donde t refiere al ejercicio actual/Número de calificaciones obtenidas en el año t, donde t refiere al ejercicio actual.</t>
  </si>
  <si>
    <t>Porcentaje de personas sensibilizadas</t>
  </si>
  <si>
    <t>Transparencia en Red y PROSEDE-INAI – Foros para la protección de datos personales en redes sociales digitales realizados</t>
  </si>
  <si>
    <t>Porcentaje de personas sensibilizadas = (N° de beneficiarios directos del PROSEDE-INAI + N° de personas que participaron en los talleres y eventos de sensibilización sobre los derechos de acceso a la información y protección de datos personales) / (N° de beneficiarios directos que se programaron del PROSEDE-INAI + N° de personas que se programaron que participarán en los talleres y eventos de sensibilización sobre los derechos de acceso a la información y protección de datos personales)) x 100</t>
  </si>
  <si>
    <t>Tasa de Crecimiento de la Promoción de Derechos entre la Población</t>
  </si>
  <si>
    <t>Programa de Promoción de los Derechos de Acceso a la Información y Protección de Datos Personales Realizado</t>
  </si>
  <si>
    <t>TCPD= ((PPD a - PPD b)/PPD b)*100</t>
  </si>
  <si>
    <t>Tasa de variación de la participación en certámenes</t>
  </si>
  <si>
    <t>Desarrollo de certámenes para la promoción de los derechos en sectores específicos de la población</t>
  </si>
  <si>
    <t>ÍPCINAI= [(A1-A0)/A0] *100</t>
  </si>
  <si>
    <t>Tasa de crecimiento de las personas registradas en la Semana Nacional de Transparencia</t>
  </si>
  <si>
    <t>Realización de la Semana Nacional de Transparencia</t>
  </si>
  <si>
    <t>TCSNT= [(P1-P0)/P0] *100
(Registrados en el micrositio de la SNT en 2016 menos registrados en el micrositio de la SNT en 2015/
(Registrados en el micrositio de la SNT en 2015))*100</t>
  </si>
  <si>
    <t>Porcentaje de presencia en ferias</t>
  </si>
  <si>
    <t>Presencia institucional en ferias</t>
  </si>
  <si>
    <t>PPF = (PR / PP) X 100</t>
  </si>
  <si>
    <t>Porcentaje de Fiestas de la Transparencia y Privacidad</t>
  </si>
  <si>
    <t>Organización de Fiestas de la Transparencia y Privacidad</t>
  </si>
  <si>
    <t>PFTYP = (FR / FP) x 100</t>
  </si>
  <si>
    <t>Porcentaje de textos dictaminados</t>
  </si>
  <si>
    <t>Cumplimiento del Programa Editorial</t>
  </si>
  <si>
    <t>PTD =  (TD/TP) x 100</t>
  </si>
  <si>
    <t>Porcentaje de presentación de publicaciones</t>
  </si>
  <si>
    <t>Presentación de publicaciones</t>
  </si>
  <si>
    <t>PPP = (ER / EP) x 100</t>
  </si>
  <si>
    <t>Porcentaje de horas de capacitación</t>
  </si>
  <si>
    <t>Capacitación al personal del Centro de Atención a la Sociedad, a través de cursos que fomenten su conocimiento y desarrollo institucional</t>
  </si>
  <si>
    <t>PHC = (HA/HP) x 100</t>
  </si>
  <si>
    <t>Tasa de incremento de proyectos registrados en el PROSEDE</t>
  </si>
  <si>
    <t>Implementación y coordinación del  Programa de Sensibilización de Derechos 2017 (PROSEDE-INAI)</t>
  </si>
  <si>
    <t>Tasa de incremento de proyectos registrados en PROSEDE = [(N° de proyectos registrados en el año / N° de proyectos registrados en el año anterior) - 1] x 100</t>
  </si>
  <si>
    <t>Tasa de incremento en los proyectos registrados en el PIT</t>
  </si>
  <si>
    <t>Realización de la 7° Edición del Premio a la Innovación en Transparencia</t>
  </si>
  <si>
    <t>Tasa de incremento en los proyectos registrados en el PIT = [(N° de proyectos registrados en el año / N° de proyectos registrados en el año anterior) -1] x 100</t>
  </si>
  <si>
    <t>Porcentaje de mesas de diálogo realizadas</t>
  </si>
  <si>
    <t>Realización de mesas de diálogo regionales</t>
  </si>
  <si>
    <t>Porcentaje de mesas de diálogo = (N° de mesas de diálogo realizadas / N° de mesas de diálogo programadas) x 100</t>
  </si>
  <si>
    <t>Porcentaje de talleres y eventos de sensibilización</t>
  </si>
  <si>
    <t>Concertación y ejecución de Transparencia en Red</t>
  </si>
  <si>
    <t>Porcentaje de talleres y eventos de sensibilización = [((Eventos de sensibilización realizados / Eventos de sensibilización programados) x 0.40) + ((Talleres de sensibilizacióin realizados / Talleres de sensibilización programados) x 0.60)] x 100</t>
  </si>
  <si>
    <t>Porcentaje de foros realizados</t>
  </si>
  <si>
    <t>Realización de foros para la protección de datos personales en redes sociales digitales</t>
  </si>
  <si>
    <t>Porcentaje de foros realizados = (Foros para la protección de datos personales en redes sociales realizados / Foros para la protección de datos personales en redes sociales programados para realizar) x 100</t>
  </si>
  <si>
    <t>Porcentaje de actualización de la normatividad que rige la operación del Centro de Atención a la Sociedad</t>
  </si>
  <si>
    <t>Actualización de la normatividad del Centro de Atención a la Sociedad, a través de los acuerdos que apruebe el pleno del Instituto</t>
  </si>
  <si>
    <t>AN = (AR / AP) x 100</t>
  </si>
  <si>
    <t>Realización del Proyecto Especial: Mi CAS</t>
  </si>
  <si>
    <t>No se alcanzó la meta debido a que el avance programado presenta un error de cálculo, debiendo ser 12.50% (1 presentación) en lugar de 17% (1.36 presentaciones).</t>
  </si>
  <si>
    <t xml:space="preserve">Se superó la meta programda a causa de aprovechar los cursos en línea que se han habilitado en el periodo. </t>
  </si>
  <si>
    <t>Se replanteó el proyecto quedando en su versión final como "Jornadas Cívicas sobre la Utilidad del Derecho de Acceso a la Información" que se desarrollarán a partir del segundo trimestre.</t>
  </si>
  <si>
    <t>Se superó la meta, derivado de la de vinculación lograda con diferentes actores de la sociedad civil e instituciones académicas, situación que impactó en la realización de una mayor cantidad de eventos de sensibilización respecto a lo que se ha programado para el primer trimestre del año.</t>
  </si>
  <si>
    <t>Se reprogramó el primer foro para el segundo trimestre.</t>
  </si>
  <si>
    <t>Derivado del ACUERDO mediante el cual se aprueban los Lineamientos en materia de austeridad y disciplina del gasto del Instituto Nacional de Transparencia, Acceso a la Información y Protección de Datos Personales, para el ejercicio fiscal 2017, se realizaron ajustes en el presupuesto que implicó la reprogramación del inicio de las actividades programadas para el 2do. trimestre del año.</t>
  </si>
  <si>
    <t>440 - Dirección General de Prevención y Autorregulación</t>
  </si>
  <si>
    <t>Porcentaje de sujetos oblligados del ámbito federal que cuentan con una política interna o programada de protección de datos personales.</t>
  </si>
  <si>
    <t>Contribuir a promover el pleno ejercicio de los derechos de acceso a la información pública y de protección de datos personales, así como la transparencia y apertura de las instituciones públicas, mediante la elaboración de mecanismos  para ayudar a los responsables del tratamiento de datos personales al cumplimiento de sus obligaciones en la materia, así como para elevar los niveles de protección y acciones para promover el ejercicio libre e informado del derecho entre los titulares.</t>
  </si>
  <si>
    <t>(Número  de sujetos obligados del ámbito federal que cuentan con una política interna o programa de protección de datos personales/ El número total de sujetos obligados del ámbito federal)*100</t>
  </si>
  <si>
    <t>Porcentaje de utilidad de las herramientas que el INAI pone a disposición de los responsables para facilitar el cumplimiento de las obligaciones en materia de protección de datos personales.</t>
  </si>
  <si>
    <t>Los responsables de los datos personales cuentan con herramientas de facilitación en materia de protección de datos personales disponibles.</t>
  </si>
  <si>
    <t>(Número de responsables que responden encuesta de satisfacción y encontraron útiles las herramientas / número total de encuestas respondidas)*100</t>
  </si>
  <si>
    <t xml:space="preserve">Media geométrica de cumplimiento del programa de autorregulación.
</t>
  </si>
  <si>
    <t xml:space="preserve">Programa de autorregulación implementado </t>
  </si>
  <si>
    <r>
      <t>2</t>
    </r>
    <r>
      <rPr>
        <sz val="11"/>
        <rFont val="Calibri"/>
        <family val="2"/>
      </rPr>
      <t>√(Porcentaje de avance en la operación del REA * Porcentaje de avance en las acciones para impulsar la autorregulación)</t>
    </r>
  </si>
  <si>
    <t xml:space="preserve">Media geométrica del cumplimiento del programa de acompañamiento y prevención.
</t>
  </si>
  <si>
    <t>Programa de acompañamiento y prevención en el ejercicio del derecho a la protección de datos implementado</t>
  </si>
  <si>
    <r>
      <t>4</t>
    </r>
    <r>
      <rPr>
        <sz val="11"/>
        <rFont val="Calibri"/>
        <family val="2"/>
      </rPr>
      <t>√ (Porcentaje de avance en la elaboración de material para orientar en el cumplimiento de obligaciones en materia de protección de datos personales * Porcentaje de avance en atención de solicitudes de autorización de medidas compensatorias * Porcentaje de avance en la promoción de educación cívica y cultura para el ejercicio del derecho de protección de datos personales entre los titulares * Porcentaje de avance en la contestación a consultas en materia de las atribuciones de la DGPAR)</t>
    </r>
  </si>
  <si>
    <t>Porcentaje de esquemas de autorregulación (EA) evaluados</t>
  </si>
  <si>
    <t>Operación del Registro de Esquemas de Autorregulación Vinculante (REA).</t>
  </si>
  <si>
    <t xml:space="preserve"> (Esquemas de autorregulación evaluados en el trimestre / Esquemas de autorregulación que deben ser evaluados en el trimestre)*100</t>
  </si>
  <si>
    <t>Porcentaje de actividades realizadas por la DGPAR relacionadas con el impulso de autorregulación.</t>
  </si>
  <si>
    <t>Realización de acciones para impulsar la autorregulación.</t>
  </si>
  <si>
    <t>(Actividades de proyectos para impulsar la autorregulación realizadas/ Total de actividades programadas )*100</t>
  </si>
  <si>
    <t xml:space="preserve">Porcentaje de actividades relacionadas con la elaboración de material para orientar  en el cumplimiento de obligaciones en materia de protección de datos personales. </t>
  </si>
  <si>
    <t xml:space="preserve">Elaboración de material para orientar en el cumplimiento de obligaciones en materia de protección de datos personales. </t>
  </si>
  <si>
    <t>(Actividades relacionadas con la elaboración de material para orientar  en el cumplimiento de obligaciones en materia de protección de datos personales realizadas  / Total de actividades programadas)*100</t>
  </si>
  <si>
    <t>Porcentaje de solicitudes de autorización de medidas compensatorias así como para el uso de hiperenlaces o hipervínculos en una página de Internet del INAI para dar a conocer avisos de privacidad a través de medidas compensatorias atendidas.</t>
  </si>
  <si>
    <t>Atención de solicitudes de autorización de medidas compensatorias así como para el uso de hiperenlaces o hipervínculos en una página de Internet del INAI para dar a conocer avisos de privacidad a través de medidas compensatorias.</t>
  </si>
  <si>
    <t xml:space="preserve">(Solicitudes de autorización de medidas compensatorias así como para el uso de hiperenlaces o hipervínculos en una página de Internet del INAI para dar a conocer avisos de privacidad a través de medidas compensatorias atendidas en el trimestre/ Solicitudes que deben ser atendidas en el trimestre)* 100 </t>
  </si>
  <si>
    <t xml:space="preserve">Porcentaje de actividades realizadas por la DGPAR para promover la educación cívica y cultura para el ejercicio del derecho de protección de datos personales entre los titulares. </t>
  </si>
  <si>
    <t xml:space="preserve">Promoción de la educación cívica y cultura para el ejercicio del derecho de protección de datos personales entre los titulares. </t>
  </si>
  <si>
    <t>(Actividades relacionadas con la promoción de la educación cívica y cultura para el ejercicio del derecho de protección de datos personales entre los titulares realizadas/ Total de actividades programadas)*100</t>
  </si>
  <si>
    <t>Porcentaje de consultas especializadas atendidas por la DGPAR.</t>
  </si>
  <si>
    <t xml:space="preserve">Atención a consultas especializadas. </t>
  </si>
  <si>
    <t>(Consultas especializadas atendidas en el trimestre/ Consultas especializadas que deben ser atendidas en el trimestre)*100</t>
  </si>
  <si>
    <t>Media geométrica de cumplimiento del programa de autorregulación.</t>
  </si>
  <si>
    <t>Media geométrica del cumplimiento del programa de acompañamiento y prevención.</t>
  </si>
  <si>
    <t>Es importante señalar que la programación de esquemas a ser evaluados depende de las solicitudes de validación de esquemas de autorregulación que presenten los responsables al INAI. Durante el primer trimestre de 2017 fueron presentadas dos solicitudes de validación de esquemas de autorregulación, sin embargo, el plazo para ser evaluados y emitir la resolución correspondiente es hasta el segundo trimestre del año, por lo que el no haber evaluado esquemas en el primer trimestre no representa ningún incumplimineto por parte de la DGPA.</t>
  </si>
  <si>
    <t>Porcentaje de actividades realizadas por la DGPAR relacionadas con el impulso de la autorregulación.</t>
  </si>
  <si>
    <t>Con relación al Premio de Innovación y Buenas Prácticas en la Protección de Datos Personales 2017:
1. Se cuenta con la confirmación de 5 de 6 miembros del Comité Técnico. 2. Se cuenta con el proyecto de convocatoria y bases con sus respectivas actualizaciones, y 3. Se realizaron las solicitudes correspondientes a la DGTI y a la DGCSD para elaboración del micrositio y para la actualización de la imagen del premio, respectivamente."
Con relación al sello electrónico del Premio de Innovación y Buenas Prácticas en la Protección de Datos Personales:
1. Se desarrolló un proyecto de acuerdo de reglas de uso para el sello y,  2. Ya se cuenta con el diseño del sello electrónico."
Con relación a las Reglas para adaptar la normativa a un sector en específico:
1. Se definió el sector (recursos humanos) para ser regulado a través de estas reglas voluntarias y, 2. Se identificó a la autoridad relevante para coadyuvar en el desarrollo de dichas reglas (SFP), por lo que el 17 de marzo de 2017, se sostuvo una reunión con el Subsecretario de la Función Pública para plantear el desarrollo conjunto de las reglas y cronograma tentativo de trabajo."
Con relación al desarrollo de la marca del REA:
1. Se cuenta con la versión final del Manual Técnico de la marca REA. 2. Se concluyó el registro de la marca ante el IMPI y 3. Una vez con los títulos de registro de marca, se solicitó a la DGAJ iniciara la gestión de la publicación del Acuerdo de Reglas de Uso del logotipo REA INAI, en el DOF."
Con relación a la publicación de las Reglas de Operación de CBPRs en México, el 16 de diciembre de 2016 se entregó a la Dirección General de Innovación, Servicios y Comercio Interior de la Secretaría de Economía el borrador de Lineamientos de Operación de CBPRs en México realizada por el INAI, con la intención de recibir sus comentarios e iniciar la consulta pública correspondiente. A la fecha, la Secretaría de Economía no ha enviado sus observaciones.</t>
  </si>
  <si>
    <t>Con relación al Generador del documento de seguridad para el sector público, se cuenta con una tabla de análisis respecto a las obligaciones en materia de seguridad establecidas en la LGPDPPSO a fin de continuar con el desarrollo del RFP del Generador de documento de seguridad para el sector público, durante el segundo trimestre del año, de acuerdo con el programa y cargas de trabajo de la DGPA.
Respecto al proyecto de ampliación del alcance de la Guía para implementar un Sistema de Gestión de Seguridad de Datos Personales (SGSDP), se está trabajando en el análisis de las obligaciones en materia de seguridad de datos personales establecidas en la LGPDPPSO, a fin de armonizarlas con los requisitos que se señalan en la Guía previamente desarrollada para el Sector Privado, de modo que el resultado de este proyecto será una única Guía para implementar un SGSDP para los Sectores Público y Privado. Se estima contar con el primer borrador del documento para el segundo trimestre del año, de acuerdo con el programa y cargas de trabajo de la DGPA.
Con relación a la Elaboración de Guía para cumplir con la LGPDPPSO y su automatización, se analizó la LGPDPPSO a fin de definir las obligaciones de los sujetos obligados, que se derivan por virtud de los principios, deberes y derechos para los titulares, establecidos en dicha ley. Asimismo, se está redactando el primer borrador del documento para su revisión. 
Con relación al Generador de Avisos de Privacidad para el sector público, se analizó la LGPDPPSO a fin de definir las obligaciones de los sujetos obligados, en particular, las relacionadas con el principio de información, por lo que se inició el trabajo de desarrollo del borrador del cuestionario base para su revisión, que posteriormente servirá para alimentar la herramienta informática, misma que se solicitará al área informática del INAI, que permita la generación de avisos de privacidad de manera automatizada, mediante la respuesta a las preguntas que se desarrollen para el cuestionario.
Con relación a la implementación de una prueba piloto en el INAI para el desarrollo de un programa de protección de datos personales exportable al sector público federal, se tiene un avance importante en la elaboración del programa de protección de datos personales del INAI.
Respecto a la Guía para el manejo de incidentes de seguridad, se continúa analizando y redactando el primer borrador del documento para su revisión.
Con relación a los Criterios para la contratación de servicios de cómputo en la nube que implique el tratamiento de datos personales, actualmente se cuenta con una versión final de los Criterios para su posterior publicación; está pendiente la validación final del documento por parte de la Secretaría de Economía y solicitar el desarrollo de la identidad gráfica del documento.
Con relación a la herramienta para elaborar programa de seguridad para MIPYMES, derivado de las pruebas realizadas a la herramienta, se determinó elaborar una nueva propuesta de interfaz de usuario, debido a que, aunque se cuenta con las funcionalidades requeridas para la herramienta, ésta no es amigable para el usuario. La DGTI no ha podido avanzar en las modificaciones de la herramienta.</t>
  </si>
  <si>
    <t>La atención de solicitudes de autorización de medidas compensatorias, así como para el uso de hiperenlaces o hipervínculos en una página de Internet del INAI, depende de que éstas sean presentadas por los responsables, lo cual, no ocurrió durante el primer trimestre del año. Por tal motivo, no se atendieron solicitudes por parte de la DGPA.
Se considera un avance del 100% ya que a pesar de no haber solicitudes cuyo plazo de vencimiento para ser atendidas se encontrara dentro del primer trimestre del año, no se traduce en un incumplimiento por parte de la DGPA debido a que se trata de una actividad que depende precisamente de las solicitudes que presenten los responsables en el tratamiento de datos personales.</t>
  </si>
  <si>
    <t>Con la finalidad de ampliar la participación en el Concurso Pleno Niños 2017, mediante Acuerdo de fecha 10 de enero de 2017, el Comité Técnico determinó extender el plazo límite para presentar los videos, del 13 de enero de 2017 al 12 de mayo del mismo año. Asimismo, se tuvieron reuniones con la Federación de Escuelas Particulares, así como con la Administración Federal de Servicios Educativos en el DF, con el fin de promover el Concurso entre las escuelas públicas y privadas del país, para lo cual, también se distribuyeron carteles y se tuvo comunicación con la Coordinación General de Servicios Educativos de la SEP para que por su conducto se girarán instrucciones a sus delegaciones y solicitar apoyo para difundir el Concurso  entre las Autoridades Educativas Locales (AEL). De igual forma, a través del Sistema Nacional de Transparencia, desde el año 2016 se solicitó el apoyo a los organismos garantes estatales para colaborar, entre otras cosas, a la difusión del Concurso, mediante la publicación de la Convocatoria en sus portales oficiales y redes sociales, promoción en escuelas, referencia en entrevistas.
Nos encontramos en el desarrollo  de la segunda fase del proyecto Plaza Sésamo Monstruos en Red, que implica la adaptación de material al contexto mexicano, en particular 6 capítulos de la serie documental, anuncios públicos y video introductorio, para lo cual, se cuenta con un 30% de avance ya que en el mes de febrero se llevó a cabo una reunión con el equipo de Plaza Sésamo encargado del proyecto, con la finalidad de definir áreas temáticas prioritarias para el INAI, de igual forma, se ha mantenido contacto vía correo electrónico para intercambiar propuestas y observaciones al desarrollo de los guiones. 
Se cuenta con un 90% de avance en el desarrollo de la Guía para Titulares, misma que se compone de 4 volúmenes: Vol. 1 Conceptos generales; Vol. 2 Principios rectores de la protección de datos personales; Vol. 3 Los Derechos ARCO; Vol. 4 Procedimientos ante el INAI; está pendiente solicitar y que se desarrolle la identidad gráfica y un diseño integral de la Guía. 
La plataforma de jurisprudencia ya se encuentra en el ambiente de producción con los Documentos Internacionales, por lo que ahora se está en proceso de concluir con la sección de Documentos Nacionales, para posteriormente iniciar la actualización y carga de la información tanto en la sección de Documentos Internacionales como en la de Nacionales.
Con relación al Manifiesto de Ciudadanía Digital, se cuenta con una versión final del proyecto. Actualmente se están realizando las gestiones para invitar a Instituciones públicas, privadas y organizaciones de la sociedad civil que se sumen al Manifiesto; está pendiente solicitar el desarrollo de la identidad gráfica del mismo.
Relativo a la herramienta para automatizar el termómetro de robo de identidad, la DGTI continúa desarrollando el prototipo, de acuerdo a las observaciones realizadas por la DGPA.</t>
  </si>
  <si>
    <t>De las 59 consultas especializadas que debían ser atendidas durante el primer trimestre, todas fueron atendidas dentro del periodo señalado.</t>
  </si>
  <si>
    <t>E003 - Coordinar el Sistema Nacional de Transparencia, Acceso a la Información y de Protección de Datos Personales</t>
  </si>
  <si>
    <t>310- Dirección General de Políticas de Acceso</t>
  </si>
  <si>
    <t>Coordinar el Sistema Nacional de Transparencia y de Protección de Datos Personales, para que los órganos garantes establezcan, apliquen y evalúen acciones de acceso a la información pública,  protección y debido tratamiento de datos personales.</t>
  </si>
  <si>
    <t>Porcentaje de implementación de políticas públicas de acceso a la información.</t>
  </si>
  <si>
    <t>Contribuir a coordinar el Sistema Nacional de Transparencia y de Protección de Datos Personales, para que los órganos garantes establezcan, apliquen y evalúen acciones de acceso a la información pública, protección y debido tratamiento de datos personales, a través de políticas coordinadas de acceso a la información.</t>
  </si>
  <si>
    <t xml:space="preserve">(Sujetos obligados que implementaron una política pública de acceso a la información diseñada por el INAI / Total de sujetos obligados contemplados para implementar dicha política)*100  </t>
  </si>
  <si>
    <t>Porcentaje de políticas de acceso que cumplen con los Criterios Mínimos y Metodología para el Diseño y Documentación de Políticas, Prácticas y Acciones Orientadas a Mejorar el Acceso a la Información y la Transparencia, en el Marco del Sistema Nacional de Transparencia, establecidos por el INAI.</t>
  </si>
  <si>
    <t>El INAI, los órganos garantes y los sujetos obligados cuentan con políticas de acceso a la información que cumplen con los Criterios Mínimos y Metodología para el Diseño y Documentación de Políticas públicas orientadas a mejorar el Acceso a la Información, en el Marco del Sistema Nacional de Transparencia, establecidos por el INAI.</t>
  </si>
  <si>
    <t>(Número de políticas diseñadas y documentadas que cumplen con los  Criterios Mínimos y Metodología para el Diseño y Documentación de Políticas orientadas a Mejorar el Acceso a la Información y la Transparencia, en el Marco del Sistema Nacional de Transparencia / Total de políticas diseñadas y documentadas en el Catálogo Nacional de Políticas de Acceso)*100</t>
  </si>
  <si>
    <t>Porcentaje de políticas de acceso que usan diagnósticos del INAI</t>
  </si>
  <si>
    <t>Información estadística y diagnósticos sobre el ejercicio y garantía del acceso a la información consultados.</t>
  </si>
  <si>
    <t>(Número total de políticas de acceso implementadas que utilizan diagnósticos del INAI / número total de diagnósticos generados) * 100</t>
  </si>
  <si>
    <t>Porcentaje de políticas de los sujetos obligados asesorados y sensibilizados que son diseñadas y documentadas en el Catálogo de políticas de acceso a la información</t>
  </si>
  <si>
    <t>Políticas de los sujetos obligados asesorados documentadas en el Catálogo de políticas de acceso a la información</t>
  </si>
  <si>
    <t>(Número total de sujetos obligados que registraron políticas en el catálogo durante el año / número total de sujetos obligados asesorados durante el año)*100</t>
  </si>
  <si>
    <t>Porcentaje de sesiones de sensibilización sobre formulación e implementación de políticas</t>
  </si>
  <si>
    <t>Sensibilización para la formulación e implementación de políticas de acceso a la información.</t>
  </si>
  <si>
    <t>(Número de sesiones de sensibilización otorgadas / Número de sesiones de sensibilización programadas)*100</t>
  </si>
  <si>
    <t>Porcentaje de asistencias técnicas brindadas por la Dirección General de Políticas de Acceso (DGPA)</t>
  </si>
  <si>
    <t>Otorgamiento de asistencia técnica a los sujetos obligados para la formulación de políticas de acceso a la información.</t>
  </si>
  <si>
    <t>(Número de asistencias técnicas otorgadas / Número de asistencias técnicas solicitadas)*100</t>
  </si>
  <si>
    <t xml:space="preserve">Porcentaje de diagnósticos publicados y promovidos </t>
  </si>
  <si>
    <t>Publicación y promoción de información estadística y diagnósticos sobre el ejercicio y garantía del derecho de acceso a la información</t>
  </si>
  <si>
    <t>(Diagnósticos publicados y promovidos durante el año / Total de diagnósticos programados para su publicación en el año)* 100</t>
  </si>
  <si>
    <t>Porcentaje de avance del Programa de Implementación de Contrataciones Abiertas</t>
  </si>
  <si>
    <t>Implementación del Programa de Contrataciones Abiertas</t>
  </si>
  <si>
    <r>
      <t>A</t>
    </r>
    <r>
      <rPr>
        <vertAlign val="subscript"/>
        <sz val="12"/>
        <rFont val="Arial Narrow"/>
        <family val="2"/>
      </rPr>
      <t>1</t>
    </r>
    <r>
      <rPr>
        <sz val="12"/>
        <rFont val="Arial Narrow"/>
        <family val="2"/>
      </rPr>
      <t>+A</t>
    </r>
    <r>
      <rPr>
        <vertAlign val="subscript"/>
        <sz val="12"/>
        <rFont val="Arial Narrow"/>
        <family val="2"/>
      </rPr>
      <t>2</t>
    </r>
    <r>
      <rPr>
        <sz val="12"/>
        <rFont val="Arial Narrow"/>
        <family val="2"/>
      </rPr>
      <t>+A</t>
    </r>
    <r>
      <rPr>
        <vertAlign val="subscript"/>
        <sz val="12"/>
        <rFont val="Arial Narrow"/>
        <family val="2"/>
      </rPr>
      <t>3</t>
    </r>
    <r>
      <rPr>
        <sz val="12"/>
        <rFont val="Arial Narrow"/>
        <family val="2"/>
      </rPr>
      <t>+A</t>
    </r>
    <r>
      <rPr>
        <vertAlign val="subscript"/>
        <sz val="12"/>
        <rFont val="Arial Narrow"/>
        <family val="2"/>
      </rPr>
      <t>n</t>
    </r>
    <r>
      <rPr>
        <sz val="12"/>
        <rFont val="Arial Narrow"/>
        <family val="2"/>
      </rPr>
      <t xml:space="preserve"> 
donde:
A</t>
    </r>
    <r>
      <rPr>
        <vertAlign val="subscript"/>
        <sz val="12"/>
        <rFont val="Arial Narrow"/>
        <family val="2"/>
      </rPr>
      <t>n</t>
    </r>
    <r>
      <rPr>
        <sz val="12"/>
        <rFont val="Arial Narrow"/>
        <family val="2"/>
      </rPr>
      <t>= (Porcentaje de avance de la actividad n al trimestre) * (Porcentaje de contribución de la actividad al logro de la meta anual)</t>
    </r>
    <r>
      <rPr>
        <b/>
        <sz val="12"/>
        <rFont val="Arial Narrow"/>
        <family val="2"/>
      </rPr>
      <t>/</t>
    </r>
    <r>
      <rPr>
        <sz val="12"/>
        <rFont val="Arial Narrow"/>
        <family val="2"/>
      </rPr>
      <t>100</t>
    </r>
  </si>
  <si>
    <t xml:space="preserve">En el periodo que se reporta se acreditaron 20 acciones de asistencia técnica a sujetos obligados para la formulación e implementación de políticas de acceso a la información. Del total, 11 asistencias correspondieron a la politíca Comisiones Abiertas y 9 a la herramienta de política Transparencia en Publicidad Oficial.  </t>
  </si>
  <si>
    <t>La implementación del Catálogo Nacional de Políticas está prevista a finales del primer semestre de 2017. La socialización de esta herramienta en el marco del SNT permitirá detonar la implementación de políticas públicas de acceso a la información.</t>
  </si>
  <si>
    <t>E003 - Coordinar el Sistema Nacional de Transparencia, Acceso a la Información y de Protección de Datos Personales.</t>
  </si>
  <si>
    <t>610 - Dirección General de Vinculación, Coordinación y Colaboración con Entidades Federativas</t>
  </si>
  <si>
    <t>Coordinar el Sistema Nacional de Transparencia y de Protección de Datos Personales, para que los órganos garantes establezcan, apliquen y evalúen acciones de acceso a la información pública, protección y debido tratamiento de datos personales</t>
  </si>
  <si>
    <t>                              Secretaría Ejecutiva del Sistema Nacional de Transparencia</t>
  </si>
  <si>
    <t xml:space="preserve">No aplica.
Al tratarse de un indicador cuya frecuencia de medición es bienal, la meta programada será reportada en 2018.  </t>
  </si>
  <si>
    <t>Grado de variabilidad en las capacidades institucionales de los organismos garantes de acceso a la información y protección de datos personales en las entidades federativas  (promoción vinculación y capacitación) para garantizar los derecho al acceso a la información, gestión documental y protección de datos personales.</t>
  </si>
  <si>
    <t xml:space="preserve">Contribuir a coordinar el Sistema Nacional de Transparencia y de Protección de Datos Personales, para que los órganos garantes establezcan, apliquen y evalúen acciones de acceso a la información pública, protección y debido tratamiento de datos personales a través de un canal institucional de vinculación, coordinación y colaboración con los órganismos garantes locales de las entidades federativas para impulsar las acciones y políticas del Sistema Nacional de Transprencia </t>
  </si>
  <si>
    <t xml:space="preserve">Dispersión de las capacidades institucionales de los organismos garantes de acceso a la información </t>
  </si>
  <si>
    <t>Porcentaje de capacidades institucionales de los organismos garantes de acceso a la información y protección de datos personales en las entidades federativas que han mejorado  (promoción vinculación y capacitación) para garantizar los derecho al acceso a la información, gestión documental y protección de datos personales.</t>
  </si>
  <si>
    <t>Los Organismos garantes locales de las entidades federativas en materia de transparencia, acceso a la información y protección de datos personales, cuentan con un canal institucional de vinculación, coordinación y colaboración para impulsar las acciones y políticas del Sistema Nacional de Transprencia.</t>
  </si>
  <si>
    <t xml:space="preserve">(Sumatoria de los criterios de los órganismos garantes que presentaron mejora / Sumatoria de los criterios susceptibles de mejora  de los órganismos garantes) x 100  </t>
  </si>
  <si>
    <t>Porcentaje del cumplimiento del Programa de promoción y vinculación con  entidades federativas</t>
  </si>
  <si>
    <t>Programa de promoción y vinculación con las entidades federativas  en coordinación con el Sistema Nacional de Transparencia implementado</t>
  </si>
  <si>
    <t>(número de actividades realizadas / número de actividades programadas) *100</t>
  </si>
  <si>
    <t>Porcentaje del cumplimiento del Programa de capacitación a entidades federativas</t>
  </si>
  <si>
    <t>Programa de capacitación a los servidores públicos de las entidades federativas  en coordinación con el Sistema Nacional de Transparencia implementado</t>
  </si>
  <si>
    <t>(número de actividades realizadas  / número de actividades programadas) *100</t>
  </si>
  <si>
    <t>Porcentaje de eventos de promoción en materia de transparencia, acceso a la información, protección de datos y gestión documental en las entidades federativas</t>
  </si>
  <si>
    <t>Organización de eventos de promoción en coordinación con los integrantes del Sistema Nacional de Transparencia</t>
  </si>
  <si>
    <t xml:space="preserve">(número de eventos de promoción organizados en las entidades federativas) / (número de eventos programados + total de eventos solicitados)  *100
</t>
  </si>
  <si>
    <t>Porcentaje de atención a reuniones y eventos convocados en las entidades federativas</t>
  </si>
  <si>
    <t>Representación institucional del INAI en las entidades federativas</t>
  </si>
  <si>
    <t>(número reuniones atendidas / número de reuniones convocadas) *100</t>
  </si>
  <si>
    <t>Porcentaje de proyectos de promoción  implementados en coordinación con el Sistema Nacional de Transparencia</t>
  </si>
  <si>
    <t>Implementación de proyectos de promoción en materia de transparencia, acceso a la información y protección de datos en coordinación con el Sistema Nacional de Transparencia</t>
  </si>
  <si>
    <t>(número de proyectos realizados) / (número de proyectos programados + número de proyectos solicitados) *100</t>
  </si>
  <si>
    <t>Porcentaje de Concursos Nacionales organizados en coordinación con el Sistema Nacional de Transparencia</t>
  </si>
  <si>
    <t>Organización de Concursos Nacionales en materia de transparencia, acceso a la información, protección de datos, gestión documental y archivos, en coordinación con el Sistema Nacional de Transparencia</t>
  </si>
  <si>
    <t>(número de Concursos realizados / número de Concursos programados) *100</t>
  </si>
  <si>
    <t>Porcentaje de asesorias, consultorias y reuniones de trabajo realizadas para la armonización de leyes de las entidades federativas</t>
  </si>
  <si>
    <t>Impulso a la armonización y homologación de las legislaciones de las entidades federativas en materia de transparencia, acceso a la información, protección de datos personales y gestión documental</t>
  </si>
  <si>
    <t>(número de asesorias, consultorias y reuniones realizadas / número de asesorías, consultorías y reuniones solicitadas) *100</t>
  </si>
  <si>
    <t>Número de eventos conmemorativos del Día Internacional de Protección de Datos Personales en el país</t>
  </si>
  <si>
    <t>Organización de 8 eventos de conmemoración del Día Internacional de Protección de Datos Personales 2017 en las entidades federativas</t>
  </si>
  <si>
    <t>Sumatoria de eventos  conmemorativos realizados</t>
  </si>
  <si>
    <t>Otro (valor absoluto)</t>
  </si>
  <si>
    <t>Porcentaje de talleres regionales  organizados en materia de transparencia, acceso a la información, protección de datos personales y temas relacionados  en coordinación con el Sistema Nacional de Transparencia</t>
  </si>
  <si>
    <t>Organización de talleres regionales en materia de transparencia, acceso a la información,  protección de datos personales y temas relacionados en coordinación con el Sistema Nacional de Transparencia</t>
  </si>
  <si>
    <t>(número de talleres regionales organizados en materia de transparencia, acceso a la información pública, protección de datos personales y temas relacionados / Total de talleres programados)  *100</t>
  </si>
  <si>
    <t xml:space="preserve">Gestión-Eficacia- Semestral </t>
  </si>
  <si>
    <t>Porcentaje de talleres presenciales  organizados en materia de transparencia, acceso a la información, protección de datos personales y temas relacionados  en coordinación con el Sistema Nacional de Transparencia</t>
  </si>
  <si>
    <t>Organización de talleres presenciales en materia de transparencia, acceso a la información pública, protección de datos personales y temas relacionados en coordinación con el Sistema Nacional de Transparencia</t>
  </si>
  <si>
    <t>(número de talleres presenciales organizados en materia de transparencia y acceso a la información pública) / (número de talleres presenciales programados + solicitados) * 100</t>
  </si>
  <si>
    <t>Porcentaje de acciones de fortalecimiento y acompañamiento a los municipios</t>
  </si>
  <si>
    <t>Fortalecimiento y acompañamiento a los municipios en materia de transparencia, acceso a la información, protección de datos y temas relacionados</t>
  </si>
  <si>
    <t>(número de talleres y reuniones de trabajo realizadas con los municipios ) / (número de talleres y reuniones de trabajo programadas y solicitadas con los municipios) *100</t>
  </si>
  <si>
    <t>620 - Dirección General Técnica, Seguimiento y Normatividad</t>
  </si>
  <si>
    <t>Porcentaje de acuerdos del Sistema Nacional de Transparencia cumplidos por sus integrantes.</t>
  </si>
  <si>
    <t>Contribuir a coordinar el Sistema Nacional de Transparencia y de Protección de Datos Personales, para que los órganos garantes establezcan, apliquen y evalúen acciones de acceso a la información pública, protección y debido tratamiento de datos personales mediante la consolidación de mecanismos normativos y de política entre los integrantes del Sistema.</t>
  </si>
  <si>
    <t>(Acuerdos del Consejo Nacional del Sistema Nacional de Transparencia cumplidos / Acuerdos tomados por el Consejo del Sistema Nacional de Transparencia) * 100</t>
  </si>
  <si>
    <t>Porcentaje de propuestas fortalecidas de los integrantes e instancias del Sistema Nacional de Transparencia que llegan a ser parte de instrumentos normativos o de política pública del Sistema.</t>
  </si>
  <si>
    <t>Los integrantes del Sistema Nacional de Transparencia cuentan con asistencia técnica en el desarrollo de mecanismos normativos y de política para su coordinación en el marco del Sistema.</t>
  </si>
  <si>
    <t>(Número de propuestas fortalecidas de los integrantes e instancias del Sistema Nacional de Transparencia que llegan a ser parte de instrumentos normativos o de política pública del Sistema / Número de propuestas de los integrantes e instancias del Sistema Nacional de Transparencia fortalecidas por la Dirección General Técnica, Seguimiento y Normatividad) * 100</t>
  </si>
  <si>
    <t>Porcentaje de cobertura normativa en materias prioritarias para el funcionamiento del SNT</t>
  </si>
  <si>
    <t xml:space="preserve">Programa permanente de integración, coordinación y seguimiento de los lineamientos del SNT ejecutado.
</t>
  </si>
  <si>
    <t>(Número de materias prioritarias comprendidas en los instrumentos normativos  del Sistema Nacional de Transparencia / Número de materias prioritarias comprendidas en la legislación referente al Sistema Nacional de Transparencia) * 100</t>
  </si>
  <si>
    <t>Porcentaje de propuestas de instrumentos de política pública del Sistema Nacional de Transparencia con acciones de acompañamiento.</t>
  </si>
  <si>
    <t>Programa permanente de acompañamiento a las propuestas de instrumentos de política pública del Sistema Nacional de Transparencia ejecutado.</t>
  </si>
  <si>
    <t>(Número de propuestas de instrumentos de política pública del Sistema Nacional de Transparencia con acciones de acompañamiento / Número de propuestas de instrumentos de política pública del Sistema Nacional de Transparencia generados) * 100</t>
  </si>
  <si>
    <t>Porcentaje de acuerdos tomados por el Consejo Nacional con acciones de acompañamiento.</t>
  </si>
  <si>
    <t xml:space="preserve"> Programa de seguimiento técnico del Consejo Nacional del Sistema Nacional de Transparencia ejecutado.</t>
  </si>
  <si>
    <t>(Número de acuerdos del Consejo Nacional con acciones de acompañamiento / Número total de acuerdos tomados por el Consejo Nacional) *100</t>
  </si>
  <si>
    <t xml:space="preserve">Porcentaje de propuestas de instrumentos normativos  documentadas y listas para su análisis.
</t>
  </si>
  <si>
    <t>Coordinación y documentación de las propuestas de instrumentos normativos sobre el Sistema Nacional de Transparencia.</t>
  </si>
  <si>
    <t>(Número de propuestas de instrumentos normativos documentados para su análisis / Número total de propuestas de instrumentos normativos recibidos) *100</t>
  </si>
  <si>
    <t>Porcentaje de instrumentos normativos dictaminados respecto del total.</t>
  </si>
  <si>
    <t>Revisión y apoyo en la dictaminación de los instrumentos normativos del SNT.</t>
  </si>
  <si>
    <t>(Número de instrumentos normativos dictaminados / Número total de instrumentos normativos analizados) * 100</t>
  </si>
  <si>
    <t>Porcentaje de instrumentos normativos publicados.</t>
  </si>
  <si>
    <t>Publicación de instrumentos normativos aprobados.</t>
  </si>
  <si>
    <t>(Número de instrumentos normativos publicados  en el Diario Oficial de la Federación / Número total de instrumentos normativos aprobados) * 100</t>
  </si>
  <si>
    <t>Porcentaje de contenidos enviados por los integrantes del Sistema Nacional de Transparencia analizados para su integración en las propuestas de instrumentos de política pública.</t>
  </si>
  <si>
    <t>Análisis para la integración de propuestas de instrumentos de política pública para la Agenda y el PNT.</t>
  </si>
  <si>
    <t>(Número de contenidos de política pública para su integración en las propuestas de política pública del Sistema Nacional de Transparencia analizados /Número de contenidos de política pública para su integración en las propuestas de política pública del Sistema Nacional de Transparencia recibidos) *100</t>
  </si>
  <si>
    <t>Porcentaje de actividades realizadas por las instancias del Sistema Nacional de Transparencia que cuentan con el acompañamiento de la Dirección General Técnica, Seguimiento y Normatividad</t>
  </si>
  <si>
    <t>Acompañamiento a las instancias del Sistema Nacional de Transparencia</t>
  </si>
  <si>
    <t>(Número de sesiones de las instancias del Sistema Nacional de Transparencia con acompañamiento de la Dirección General Técnica, Seguimiento y Normatividad / Número de sesiones de las instancias del Sistema Nacional de Transparencia realizadas) * 100</t>
  </si>
  <si>
    <t>Porcentaje de acuerdos del Consejo Nacional del Sistema Nacional de Transparencia con acciones de verificación desde la Dirección General Técnica Sequimiento y Normatividad.</t>
  </si>
  <si>
    <t>Verificación del cumplimiento de los acuerdos del Consejo Nacional del Sistema Nacional de Transparencia.</t>
  </si>
  <si>
    <t>(Número de acuerdos del Consejo Nacional del Sistema Nacional de Transparencia con acciones de verificación realizadas / Número de acuerdos del Consejo Nacional del Sistema Nacional de Transparencia con acciones de verificación programadas) * 100</t>
  </si>
  <si>
    <t>Porcentaje de informes elaborados sobre el Sistema Nacional de Transparencia.</t>
  </si>
  <si>
    <t xml:space="preserve"> Elaboración de informes sobre el Sistema Nacional de Transparencia.</t>
  </si>
  <si>
    <t>(Número de informes elaborados / Número de informes programados) * 100</t>
  </si>
  <si>
    <t>Durante la primera sesión ordinaria de la Comisión de Indicadores, Evaluación e Investigación, de fecha 27 de febrero de 2017, fue analizada la propuesta de enviar las modificaciones solicitadas por el INE a los formatos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tratándose de obligaciones específicas de ese sujeto obligado</t>
  </si>
  <si>
    <t>Durante la primera sesión extraordinaria de la Comisión de Indicadores, Evaluación e Investigación, fueron dictaminadas las modificaciones solicitadas por el INE a los formatos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tratándose de obligaciones específicas de ese sujeto obligado</t>
  </si>
  <si>
    <t>Las modificaciones solicitadas por el INE a los formatos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fue aprobada en Consejo Nacional el 4 de abril de 2017 quedando su publicación a realizarse duratne el segundo trimestre del año.</t>
  </si>
  <si>
    <t>Para la elaboración del Diagnóstico del Programa Nacional de Transparencia, Acceso a la Información Pública y Protección de Datos Personales 2017-2021 se recibió información de 30 integrantes del SNT, la cuál ha sido integrada, junto con la información obtenida de instrumentos como el Censo Nacional de Transparencia y Acceso a la Información Pública, la Encuesta Nacional de Acceso a la Información Pública y Protección de Datos Personales, la Métrica de Gobierno Abierto, entre otros instrumentos; tanto en los cuadros de evidencia como en el resumen narrativo del mencionado documento.</t>
  </si>
  <si>
    <t>Las comisiones ordinarias y las regiones del Sistema Nacional de Transparencia sesionaron en 16 ocasiones durante el primer trimestre de 2017, en 9 ocasiones de manera ordinaria y 7 veces con carácter de extraordinaria. En la totalidad de las sesiones se contó con acompañamiento por parte de la Dirección General Técnica, Seguimiento y Normatividad.</t>
  </si>
  <si>
    <t>Durante el primer trimestre del año no se dieron acuerdos del Consejo Nacional en virtud de que este no sesionó, la labor del Sistema Nacional se centró en las actividades de las instancias, así como en la compilación de la información necesaria para el desarrollo del Diagnóstico del Programa Nacional de Transparencia, Acceso a la Información Pública y Protección de Datos Personales 2017-2021, tal como se reflejó en la Primera Sesión de Trabajo de los Integrantes del Sistema Nacional de Transparencia, Acceso a la Información Pública y Protección de Datos Personales 2017 del 28 de febrero</t>
  </si>
  <si>
    <t xml:space="preserve">En sesión de Pleno del INAI se dio por presentado el Segundo informe semestral 2016 del estado que guarda el Sistema Nacional de Transparencia, Acceso a la Información Pública y Protección de Datos Personales </t>
  </si>
  <si>
    <t>E004 - Desempeño organizacional y modelo institucional orientado a resultados con enfoque de derechos humanos y perspectiva de género.</t>
  </si>
  <si>
    <t>160 - Dirección General de Asuntos Jurídicos</t>
  </si>
  <si>
    <t>Índice de Gestión para Resultados con enfoque de derechos humanos y perspectiva de género (IGpR)</t>
  </si>
  <si>
    <t>Contribuir a impulsar el desempeño organizacional y promover un modelo institucional de servicio público orientado a resultados con un enfoque de derechos humanos y perspectiva de género mediante la salvaguarda de los intereses jurídicos del INAI</t>
  </si>
  <si>
    <t xml:space="preserve">IGpR= (Calificación requisito 1 + Calificación requisito 2 + …+ Calificación requisito n) / n
</t>
  </si>
  <si>
    <t>Porcentaje de juicios de amparo favorables concluidos</t>
  </si>
  <si>
    <t xml:space="preserve">Las unidades administrativas del  INAI cuentan con la salvaguarda de sus intereses jurídicos ante el Poder Judicial de la Federación y el Tribunal Federal de Justicia Administrativa </t>
  </si>
  <si>
    <t>(Total de juicios de amparo concluidos favorablemente /Número de juicios de amparo concluidos) * 100</t>
  </si>
  <si>
    <t>Porcentaje de juicios de nulidad favorables concluidos</t>
  </si>
  <si>
    <t>(Total de juicios de nulidad concluidos favorablemente /Número de juicios de nulidad concluidos) * 100</t>
  </si>
  <si>
    <t>Porcentaje de resoluciones obtenidas del Poder Judicial de la Federación donde se reconoce la comparecencia del Instituto.</t>
  </si>
  <si>
    <t>Defensa jurídica proporcionada hasta el punto de llegar a una resolución emitida por el Poder Judicial de la Federación, en la que se reconoce la comparecencia del Instituto.</t>
  </si>
  <si>
    <t>(Número de juicios de amparo en los que se reconoció la comparecencia del INAI /Total de juicios de amparo notificados al INAI, en que debe comparecer) * 100</t>
  </si>
  <si>
    <t>Porcentaje de resoluciones obtenidas del Tribunal Federal de Justicia Fiscal y Administrativa donde se reconoce la comparecencia del Instituto.</t>
  </si>
  <si>
    <t>Defensa jurídica proporcionada hasta el punto de llegar a una resolución emitida por el Tribunal Federal de Justicia Fiscal y Administrativa, en la que se reconoce la comparecencia del Instituto.</t>
  </si>
  <si>
    <t>(Número de juicios de nulidad en los que se reconoció la comparecencia del INAI /Total de juicios de nulidad notificados al INAI, en que debe comparecer) * 100</t>
  </si>
  <si>
    <t>Promedio de días para la atención de solicitudes de asesoría legal</t>
  </si>
  <si>
    <t>Asesoría legal del Instituto en procesos de licitación, invitaciones y adjudicaciones otorgada.</t>
  </si>
  <si>
    <t>Suma del total de días ocupados en cada asunto / Número total de asuntos solicitados</t>
  </si>
  <si>
    <t>Porcentaje de asuntos correctamente publicados en el Diario Oficial de la Federación.</t>
  </si>
  <si>
    <t>Publicaciones realizadas en el Diario Oficial de Federación.</t>
  </si>
  <si>
    <t>(Número de asuntos publicados/Total de gestionados para publicación) * 100</t>
  </si>
  <si>
    <t xml:space="preserve">Porcentaje </t>
  </si>
  <si>
    <t xml:space="preserve">Porcentaje de respuestas dadas a las solicitudes de información </t>
  </si>
  <si>
    <t xml:space="preserve">Respuestas a solicitudes de acceso a la información atendidas. </t>
  </si>
  <si>
    <t>(Número de respuestas entregadas/Total de solicitudes turnadas por la Dirección General a las unidades administrativas del INAI) * 100</t>
  </si>
  <si>
    <t>Porcentaje de  proyectos de  resoluciones elaborados.</t>
  </si>
  <si>
    <t xml:space="preserve">Elaboración de proyectos de resoluciones del Comité de Transparencia. </t>
  </si>
  <si>
    <t>(Número de proyectos de resolución/ Número de solicitudes de clasificación confirmadas, revocadas o modificadas) * 100</t>
  </si>
  <si>
    <t>Porcentaje de  cumplimientos realizados.</t>
  </si>
  <si>
    <t xml:space="preserve">Cumplimiento a las resoluciones de los recursos de revisión interpuestos en contra de este Instituto. </t>
  </si>
  <si>
    <t>(Número de cumplimientos gestionados y realizados / Número de resoluciones de recursos de revisión interpuestos en contra de este Instituto que deban cumplirse) * 100</t>
  </si>
  <si>
    <t>Porcentaje de atención a los juicios de amparo notificados al Instituto por el Poder Judicial de la Federación.</t>
  </si>
  <si>
    <t>Atención de juicios de amparo que  son notificados por el Poder Judicial de la Federación.</t>
  </si>
  <si>
    <t>(Número de juicios de amparo notificados y gestionados/ Total de juicios de amparo notificados ) * 100</t>
  </si>
  <si>
    <t>Porcentaje de atención a los juicios de nulidad notificados al Instituto por el Tribunal Federal de Justicia Fiscal y Administrativa.</t>
  </si>
  <si>
    <t>Atención de juicios de nulidad que  son notificados por el Tribunal Federal de Justicia Fiscal y Administrativa.</t>
  </si>
  <si>
    <t>(Número de juicios de nulidad notificados y gestionados/ Total de juicios de nulidad asuntos notificados ) * 100</t>
  </si>
  <si>
    <t xml:space="preserve"> Porcentaje de atención de consultas internas. </t>
  </si>
  <si>
    <t xml:space="preserve">Atención a consultas realizadas por unidades administrativas del Instituto, hasta el punto de poder emitir una respuesta. 
</t>
  </si>
  <si>
    <t xml:space="preserve"> (Número de consultas gestionadas para dar respuesta/Total de consultas recibidas) * 100</t>
  </si>
  <si>
    <t xml:space="preserve"> Porcentaje de atención de convenios </t>
  </si>
  <si>
    <t xml:space="preserve">Atención a los asuntos relacionados con la elaboración de convenios
</t>
  </si>
  <si>
    <t xml:space="preserve"> (Número de asuntos sobre convenios gestionadas /Total de consultas sobre convenios recibidas) * 100</t>
  </si>
  <si>
    <t>Porcentaje de atención a los asuntos que requieren publicación el Diario Oficial de la Federación.</t>
  </si>
  <si>
    <t>Atención de asuntos que requieren publicación en el Diario Oficial de la Federación.</t>
  </si>
  <si>
    <t>(Total de asuntos que requieren una notificación en el DOF gestionados/Número de asuntos que requieren una publicación en DOF) * 100</t>
  </si>
  <si>
    <t>Porcentaje de atención a las solicitudes de información.</t>
  </si>
  <si>
    <t xml:space="preserve">Atención a las solicitudes de información. </t>
  </si>
  <si>
    <t>(Número de solicitudes turnadas por  la Dirección General a las unidades administrativas del INAI + el número de solicitudes orientadas a otra autoridad / Total de solicitudes recibidas por el INAI) * 100</t>
  </si>
  <si>
    <t>Porcentaje de atención a las solicitudes  formuladas al Comité de Transparencia.</t>
  </si>
  <si>
    <t>Atención a las solicitudes  formuladas al Comité de Transparencia por parte de las unidades administrativas de este Instituto.</t>
  </si>
  <si>
    <t>(Número de  solicitudes atendidas/ Número de solicitudes recibidas) * 100</t>
  </si>
  <si>
    <t>Porcentaje de atención a los recursos de revisión interpuestos.</t>
  </si>
  <si>
    <t xml:space="preserve">Atención a los recursos de revisión interpuestos en contra de este Instituto. </t>
  </si>
  <si>
    <t xml:space="preserve">(Número de recursos de revisión gestionados hasta rendir alegatos / Número de recursos de revisión interpuestos en contra del INAI) * 100
</t>
  </si>
  <si>
    <t>Porcentaje de comparecencia y cumplimiento de obligaciones del INAI en los recursos de revisión interpuestos.</t>
  </si>
  <si>
    <t xml:space="preserve">Comparecencia ante el INAI en substanciación a los recursos de revisión. </t>
  </si>
  <si>
    <t xml:space="preserve">(Número de recursos de revisión gestionados en los que se rinden alegatos y se substancia hasta que se resuelve / Número de recursos de revisión interpuestos en contra del INAI) * 100
</t>
  </si>
  <si>
    <t>El porcentaje corresponde a 65 juicios de amparo notificados.</t>
  </si>
  <si>
    <t>El porcentaje corresponde a 38 juicios de nulidad notificados.</t>
  </si>
  <si>
    <t>El porcentaje se refiere a 32 consultas .</t>
  </si>
  <si>
    <t>El porcentaje corresponde a 19 consultas relacionadas con convenios.</t>
  </si>
  <si>
    <t>El porcentaje corresponde a 15 asuntos que requieren publicación en el DOF.</t>
  </si>
  <si>
    <t>El porcentaje corresponde a 1011 solicitudes de información.</t>
  </si>
  <si>
    <t>O001 - Actividades de apoyo a la función pública y buen gobierno</t>
  </si>
  <si>
    <t>500 - Contraloría</t>
  </si>
  <si>
    <t>                              Contraloría Interna</t>
  </si>
  <si>
    <t>3 - Coordinación de la Política de Gobierno</t>
  </si>
  <si>
    <t>4 - Función Pública</t>
  </si>
  <si>
    <t>1 - Función pública y buen gobierno</t>
  </si>
  <si>
    <t xml:space="preserve">Índice de Gestión para Resultados con enfoque de derechos humanos y perspectiva de género (IGpR) </t>
  </si>
  <si>
    <t xml:space="preserve">
Contribuir a impulsar el desempeño organizacional y promover un modelo institucional de servicio público orientado a resultados con un enfoque de derechos humanos y perspectiva de género a través de que los servidores públicos del INAI se desempeñen con eficacia, eficiencia, economía, transparencia, legalidad y honradez; logren los objetivos y metas de los programas aprobados,  y actúen bajo los principios que rigen al servicio público.</t>
  </si>
  <si>
    <t>IGpR= (Calificación requisito 1 + Calificación requisito 2 + …+ Calificación requisito n) / n</t>
  </si>
  <si>
    <t xml:space="preserve">Suma ponderada del cumplimiento de metas de los servicios entregados (componentes) de la Contraloría </t>
  </si>
  <si>
    <t xml:space="preserve">Los servidores públicos del INAI se desempeñan con eficacia, eficiencia, economía, transparencia, legalidad y honradez; logran los objetivos y metas de los programas aprobados,  y actúan bajo los principios que rigen al servicio público. </t>
  </si>
  <si>
    <t>Suma ponderada de los componentes de la Contraloría Interna = ((.40)Componente 1 + (.20)Componente 2 + (.20)Componente 3 + (.20)Componente 4)x100</t>
  </si>
  <si>
    <t>Porcentaje de recursos auditados.</t>
  </si>
  <si>
    <t>Auditorías y revisiones practicadas.</t>
  </si>
  <si>
    <t>(Monto de recursos auditados por la Contraloría que se ejercieron con apego a los principios de eficacia, eficiencia, economía, transparencia y honradez, y que se aplicaron a los programas y metas para los que fueron asignados/monto de recursos auditados por la Contraloría asignados al INAI) x 100</t>
  </si>
  <si>
    <t>Variación porcentual del número de observaciones emitidas.</t>
  </si>
  <si>
    <t>(((Número de recomendaciones emitidas en la medición actual) -  (número de recomendaciones emitidas en la medición inmediata anterior)/(número de recomendaciones emitidas en la medición anterior))*-1) *100</t>
  </si>
  <si>
    <t xml:space="preserve"> Tasa de variación</t>
  </si>
  <si>
    <t>Porcentaje de procedimientos disciplinarios iniciados</t>
  </si>
  <si>
    <t xml:space="preserve">Responsabilidades administrativas determinadas de los servidores públicos. </t>
  </si>
  <si>
    <t xml:space="preserve"> (Número de procedimientos disciplinarios iniciados/Número de investigaciones concluidas)*100</t>
  </si>
  <si>
    <t>Porcentaje de procedimientos de contratación declarados nulos</t>
  </si>
  <si>
    <t>Procedimientos de contratación impugnados verificados.</t>
  </si>
  <si>
    <t>(Procedimientos de contratación declarados nulos / Total de procedimientos de contratación impugnados)*100</t>
  </si>
  <si>
    <t>Variación porcentual de observaciones preventivas emitidas en órganos colegiados  respecto al periodo inmediato anterior</t>
  </si>
  <si>
    <t xml:space="preserve">Observaciones preventivas emitidas en órganos colegiados  </t>
  </si>
  <si>
    <t>(((Número promedio de recomendaciones emitidas en la medición actual) -  (número promedio de recomendaciones emitidas en la medición inmediata anterior)/(número promedio de recomendaciones emitidas en la medición anterior))*-1)100</t>
  </si>
  <si>
    <t>Porcentaje de avance del programa anual de auditorías.</t>
  </si>
  <si>
    <t>Realización de auditorías.</t>
  </si>
  <si>
    <t>(avance real/avance programado) x 100</t>
  </si>
  <si>
    <t>Porcentaje de avance del programa anual de revisiones.</t>
  </si>
  <si>
    <t>Realización de revisiones.</t>
  </si>
  <si>
    <t>Porcentaje de avance en el programa anual de seguimientos.</t>
  </si>
  <si>
    <t>Realización de seguimientos de recomendaciones y acciones de mejora.</t>
  </si>
  <si>
    <t>Porcentaje de avance en la atención de quejas y denuncias presentadas por particulares</t>
  </si>
  <si>
    <t xml:space="preserve">Investigación de quejas y denuncias </t>
  </si>
  <si>
    <t>(número de quejas y denuncias concluídas/número de quejas y denuncias en trámite) x 100</t>
  </si>
  <si>
    <t>Porcentaje de avance en la instrucción de procedimientos disciplinarios.</t>
  </si>
  <si>
    <t>Instrucción de procedimientos disciplinarios</t>
  </si>
  <si>
    <t>(Número de procedimientos disciplinarios   resueltos/número de procedimientos disciplinarios iniciados) x 100</t>
  </si>
  <si>
    <t>Porcentaje de atención de procedimientos de sanción a proveedores, licitantes y contratistas</t>
  </si>
  <si>
    <t>Atención de procedimientos de sanción a proveedores, licitantes y contratistas</t>
  </si>
  <si>
    <t>(Número de procedimientos de sanción a proveedores, licitantes y contratistas resueltos/ número de procedimientos de sanción a proveedores, licitantes y contratistas en trámite) X 100</t>
  </si>
  <si>
    <t>Porcentaje de atención de inconformidades e intervenciones de oficio</t>
  </si>
  <si>
    <t xml:space="preserve">Atención de inconformidades e intervenciones de oficio </t>
  </si>
  <si>
    <t>(Número de inconformidades e intervenciones de oficio  resueltas/número de inconformidades e intervenciones de oficio  en trámite) x 100</t>
  </si>
  <si>
    <t>Porcentaje de participación en las sesiones de los órganos colegiados.</t>
  </si>
  <si>
    <t>Participación en la sesiones de los órganos colegiados.</t>
  </si>
  <si>
    <t>(Número de participaciones/número de sesiones realizadas) x 100</t>
  </si>
  <si>
    <t>180 - Dirección General de Planeación y Desempeño Institucional</t>
  </si>
  <si>
    <t>Contribuir a impulsar el desempeño organizacional y promover un modelo institucional de servicio público orientado a resultados con un enfoque de derechos humanos y perspectiva de género mediante una política institucional orientada al logro de objetivos estratégicos.</t>
  </si>
  <si>
    <t>Porcentaje de cumplimiento de los indicadores estratégicos</t>
  </si>
  <si>
    <t xml:space="preserve">El INAI conduce su desempeño a partir de una política institucional orientada al logro de los objetivos estratégicos   </t>
  </si>
  <si>
    <t>(Número de indicadores estratégicos que cumplen o superan su meta/ total de indicadores estratégicos del INAI a reportar en el año)*100</t>
  </si>
  <si>
    <t>Valoración del Desempeño de la Unidades Administrativas del Instituto Nacional de Transparencia, Acceso a la Información y Protección de Datos Personales</t>
  </si>
  <si>
    <t>Sistema de Evaluación del Desempeño Institucional (SEDI) implementado</t>
  </si>
  <si>
    <t xml:space="preserve">Sumatoria de Unidades Administrativas con una Valoración del Desempeño en rango satisfactorio o superior </t>
  </si>
  <si>
    <t>Suma</t>
  </si>
  <si>
    <t>Porcentaje de acciones implementadas para la incorporación de la perspectiva de derechos humanos, género, igualdad y no discriminación de forma trasversal en el Instituto.</t>
  </si>
  <si>
    <t>Estrategia de transversalización de derechos humanos, igualdad y género implementada</t>
  </si>
  <si>
    <t>(Número de acciones implementadas / Número de acciones programadas) * 100</t>
  </si>
  <si>
    <t>Porcentaje de Matriz de Indicadores para Resultados valoradas en rango de calidad aceptable</t>
  </si>
  <si>
    <t xml:space="preserve">Valoración de las Matriz de Indicadores para Resultados de cada Unidad Administrativa </t>
  </si>
  <si>
    <t>(Número de Matriz de Indicadores para Resultados valoradas en rango de calidad "aceptable" / Total de Matriz de Indicadores para Resultados del Instituto) * 100</t>
  </si>
  <si>
    <t>Porcentaje de avance de las actividades de gestión del Programa Anual de Evaluación del Desempeño del INAI</t>
  </si>
  <si>
    <t>Gestión de instrumentos de evaluación del desempeño institucional</t>
  </si>
  <si>
    <t>(Avance en la ejecución del Programa Anual de Evaluación del Desempeño / Avance programado) * 100</t>
  </si>
  <si>
    <t>Porcentaje de recomendaciones integradas en acuerdos de mejora de desempeño institucional</t>
  </si>
  <si>
    <t xml:space="preserve"> Implementación de mecanismo de mejora de desempeño institucional</t>
  </si>
  <si>
    <t>(Recomendaciones incorporadas en programas de trabajo de mejora de las Unidades Administrativas / Recomendaciones emitidas) * 100</t>
  </si>
  <si>
    <t>Porcentaje de atención de las asesorías solicitadas</t>
  </si>
  <si>
    <t>Asesorías sobre planeación y seguimiento institucional</t>
  </si>
  <si>
    <t xml:space="preserve">(Número de solicitudes de asesoría atendidas / Número de solicitudes de asesoría) * 100 </t>
  </si>
  <si>
    <t>Promedio de tiempo de elaboración de reportes trimestrales</t>
  </si>
  <si>
    <t>Seguimiento a los instrumentos de planeación y seguimiento institucional</t>
  </si>
  <si>
    <t>(Días para la elaboración del reporte trimestral 1+ días para la elaboración del reporte trimestral 2 + días para la elaboración del reporte trimestral 3 + días para la elaboración del reporte trimestral 4) / 4</t>
  </si>
  <si>
    <t xml:space="preserve">Porcentaje de indicadores modificados </t>
  </si>
  <si>
    <t>(Número de indicadores modificados / Total de indicadores de las Matrices de Indicadores para Resultados) * 100</t>
  </si>
  <si>
    <t>Porcentaje de atención de las recomendaciones de mejora</t>
  </si>
  <si>
    <t>Validación de recomendaciones de mejora atendidas por las Unidades Administrativas</t>
  </si>
  <si>
    <t xml:space="preserve">(Número de recomendaciones de mejora atendidas/ Número de recomendaciones de mejora emitidas) * 100 </t>
  </si>
  <si>
    <t xml:space="preserve">Porcentaje de personal sensibilizado </t>
  </si>
  <si>
    <t xml:space="preserve"> Instrumentar la estrategia de formación en materia de derechos humanos, igualdad, género y no discriminación, dirigida a las y los servidores públicos del Instituto, para crear capacidades de incorporación de la perspectiva de derechos humanos y de género en las políticas públicas del Instituto.</t>
  </si>
  <si>
    <t>(Número de personas sensibilizadas / Total de plantilla de personal) * 100</t>
  </si>
  <si>
    <t>Porcentaje de personal con calificación satisfactoria</t>
  </si>
  <si>
    <t>(Número de personas con calificación satisfactoria / Total de personas sensibilizadas) * 100</t>
  </si>
  <si>
    <t>Gestión-Calidad-Semestral</t>
  </si>
  <si>
    <t>Porcentaje de avance en la generación de materiales para difundir conocimiento</t>
  </si>
  <si>
    <t>Instrumentar la estrategia de difusión dirigida a las y los servidores públicos del Instituto que incorpore los principios de igualdad, perspectiva de género, derechos humanos, inclusión y no discriminación.</t>
  </si>
  <si>
    <t>(Número de materiales de conocimiento generados / Número de materiales de conocimiento programados al trimestre) * 100</t>
  </si>
  <si>
    <t>Porcentaje de avance en el asesoramiento a las Unidades Administrativas u organismos garantes para incorporar el enfoque de derechos humanos, género, igualdad y no discriminación</t>
  </si>
  <si>
    <t>Promover prácticas, modificaciones y acciones para garantizar los derechos de acceso a la información y protección de datos personales a todas las personas en igualdad de condiciones y sin discriminación</t>
  </si>
  <si>
    <t>(Número de asesorías brindadas/número de asesorías programadas)*100</t>
  </si>
  <si>
    <t xml:space="preserve">En total al primer trimestre se cuenta con 353 indicadores en el Sistema de Evaluación de Desempeño de los cuales 54 fueron modificados. Se superó la meta programada debido a que algunas de las Direcciones Generales están trabajando con nuevos indicadores que tuvieron que ser ajustados para ser coherentes con lo que se desea medir. </t>
  </si>
  <si>
    <t xml:space="preserve">En 2016 se integró a la MIR  de la DGPDI la actividad  “Implementación de mecanismo de mejora de desempeño institucional”; por tratarse de un proceso que implementamos con variantes respecto al año anterior y cuyos resultados mediríamos por primera vez se estableció una meta anual del 60% para su indicador (“Porcentaje de recomendaciones integradas en acuerdos de mejora de desempeño institucional”). Debido que al momento de la elaboración de la MIR 2017, aún no contábamos con los resultados de la medición, la meta para 2017 se estableció en 65%. Al cierre de 2016 pudimos observar que  las Unidades Administrativas mostraron una excelente disposición para establecer programas de trabajo derivados de las recomendaciones de mejora por lo que la meta alcancanzada fue del 100%; razón por la cual consideramos pertinente realizar un ajuste a la meta del indicador en comento para el ejercicio 2017,  del 65% al 100%.   
</t>
  </si>
  <si>
    <t>M001 - Actividades de apoyo administrativo</t>
  </si>
  <si>
    <t>210 - Administración</t>
  </si>
  <si>
    <t>210 - Dirección General de Administración</t>
  </si>
  <si>
    <t xml:space="preserve">Contribuir a impulsar el desempeño organizacional y promover un modelo institucional de servicio público orientado a resultados con un enfoque de derechos humanos y perspectiva de género, mediante la prestación de servicios para que las Unidades Administrativas del INAI cuenten con los recursos humanos, financieros y materiales necesarios para el desarrollo de sus funciones. </t>
  </si>
  <si>
    <t>Promedio otorgado por los usuarios de los servicios proporcionados por la DGA.</t>
  </si>
  <si>
    <t>Las Unidades Administrativas del INAI cuentan con los recursos humanos, financieros y materiales necesarios para el desarrollo de sus funciones.</t>
  </si>
  <si>
    <t>(Suma de las calificaciones obtenidas en la encuesta de satisfacción/ Total de reactivos calificados en la encuesta de satisfacción)</t>
  </si>
  <si>
    <t>Media geométrica de efectividad en actividades de la DGA.</t>
  </si>
  <si>
    <t>Servicios financieros, materiales y humanos proporcionados por la Dirección General de Administración.</t>
  </si>
  <si>
    <t>√(Porcentaje de avance en el cumplimiento de obligaciones con instancias externas * Porcentaje de bienes y servicios atendidos por la DGA)</t>
  </si>
  <si>
    <t>Gestión-Estratégico-Semestral</t>
  </si>
  <si>
    <t>Porcentaje de avance en el cumplimiento de obligaciones en materia de recursos humanos, con instancias externas.</t>
  </si>
  <si>
    <t>Cumplimiento de obligaciones con instancias externas.</t>
  </si>
  <si>
    <t>(Obligaciones realizadas ante terceros / Obligaciones establecidas en la normatividad en materia de recursos humanos) * 100</t>
  </si>
  <si>
    <t xml:space="preserve">Porcentaje de avance en la entrega de informes presupuestales y financieros a la SHCP. </t>
  </si>
  <si>
    <t>(Informes en materia presupuestal y financiera entregados a la SHCP / Número total de informes a entregar a la SHCP, establecidos en la normatividad) * 100</t>
  </si>
  <si>
    <t>Porcentaje de servicios atendidos por la Dirección de Recursos Financieros.</t>
  </si>
  <si>
    <t>Atención de los requerimientos de recursos humanos, financieros administrativos que realizan las Unidades Administrativas del INAI, para el desarrollo de sus funciones.</t>
  </si>
  <si>
    <t>(Número de requerimientos de servicios atendidos por la Dirección de Recursos Financieros / Número total de requerimientos de servicios solicitados a la Dirección de Recursos Financieros) * 100</t>
  </si>
  <si>
    <t>Porcentaje de servicios atendidos por la Dirección de Desarrollo Humano y Organizacional.</t>
  </si>
  <si>
    <t>(Número de requerimientos de servicios atendidos por la Dirección de Desarrollo Humano y Organizacional / Número total de requerimientos de servicios solicitados a la Dirección de Desarrollo Humano y Organizacional) * 100</t>
  </si>
  <si>
    <t>Porcentaje de servicios atendidos por la Dirección de Recursos Materiales y Servicios Generales.</t>
  </si>
  <si>
    <t>(Número de requerimientos de servicios atendidos por la Dirección de Recursos Materiales y Servicios Generales / Número total de requerimientos de servicios solicitados a la Dirección de Recursos Materiales y Servicios Generales) * 100</t>
  </si>
  <si>
    <t xml:space="preserve">Durante el primer trimestre 2017, la  DDHO cumplió 42 de las 167 obligaciones anuales con instancias externas al INAI, entre las que destacan: Declaración Informativa Múltiple (DIM), Cuotas y aportaciones SAR FOVISSSTE, Cuotas Potenciación del Seguro de Gastos Médicos Mayores y retenciones créditos FOVISSSTE </t>
  </si>
  <si>
    <t>La DGA dio cumplimiento a las obligaciones con terceros en materia de recursos financieros, de las cuales destacan los envíos a Sistema Integral de Información de Organismos Autónomos, así como los Informes sobre la Situación Económica, las Finanzas Públicas y la Deuda Pública</t>
  </si>
  <si>
    <t>La DRF atendió durante el primer trimestre 2017, 480 servicios de 517 recibidos</t>
  </si>
  <si>
    <t>Durante el trimestre se solicitaron 341 servicios, de los cuales se atendieron 329. Los 12 servicios que no fueron atendidos, se recibieron durante los últimos cinco días del mes de marzo, por lo su periodo de atención corresponde al mes de abril</t>
  </si>
  <si>
    <t>En el periodo la DRMSG recibió y atendió 6747 requerimientos de servicios</t>
  </si>
  <si>
    <t>La meta se redujo de 60% a 40%</t>
  </si>
  <si>
    <t>230 - Dirección General de Tecnologías de la Información</t>
  </si>
  <si>
    <t>Coordinar el Sistema Nacional de Transparencia y de Protección de Datos Personales, para que los órganos garantes establezcan, apliquen y evalúen acciones de acceso a la información pública, protección y debido tratamiento de datos personales.</t>
  </si>
  <si>
    <t>Indice de calidad en la entrega de soluciones tecnológicas innovadoras, accesibles y seguras para el ejercicio de los derechos de acceso a la Información y protección de datos personales y la promoción de una adecuada gestión documental</t>
  </si>
  <si>
    <t xml:space="preserve">Contribuir a coordinar el Sistema Nacional de Transparencia y de Protección de Datos Personales, para que los órganos garantes establezcan, apliquen y evalúen acciones de acceso a la información pública, protección y debido tratamiento de datos personales a través de la provisión a la población en general de herramientas de TIC oportunas y suficientes
 </t>
  </si>
  <si>
    <t xml:space="preserve"> =
(Nuevos sistemas implementados x 0.5 ) +
(Disponibilidad de los servicios del Centro de Procesamiento de Datos (CPD) x 0.3 )
+ (Satisfacción de usuarios x 0.2 )</t>
  </si>
  <si>
    <t>Índice de efectividad en la entrega de herramientas y servicios para el Sistema Nacional de Transparencia y de Datos Personales, así como los procesos sustantivos internos</t>
  </si>
  <si>
    <t>La población en general, los sujetos obligados y el INAI disponen de herramientas de TIC oportunas y suficientes, para el ejercicio de sus derechos y obligaciones en materia de transparencia y protección de datos personales</t>
  </si>
  <si>
    <t>Efectividad en la entrega de herramientas y servicios para el Sistema Nacional de Transparencia y de Datos Personales =
(Nuevos sistemas implementados x 0.5 ) +
(Disponibilidad de los servicios del Centro de Procesamiento de Datos (CPD) x 0.3 )
+ (Satisfacción de usuarios x 0.2 )
(Requerimientos de nueva funcionalidad para la PNT atendidos x 0.5 ) +
(Disponibilidad de los servicios del Centro de Procesamiento de Datos (CPD) x 0.3 )
+ (Satisfacción de usuarios x 0.2 )</t>
  </si>
  <si>
    <t xml:space="preserve">Porcentaje de nuevos sistemas para el Instituto implementados </t>
  </si>
  <si>
    <t>Procesos sustantivos del Instituto automatizados y seguros</t>
  </si>
  <si>
    <t>= (Numero de nuevos sistemas concluidos o con avance en los tiempos y forma previstos / Total de nuevos sistemas autorizados) * 100</t>
  </si>
  <si>
    <t>Porcentaje de disponibilidad de los  servicios del Centro de Procesamiento de Datos (CPD)</t>
  </si>
  <si>
    <t xml:space="preserve">Servicios integrales en materia de TIC proporcionados  </t>
  </si>
  <si>
    <t>= (Número de horas disponibles /Número de horas totales) * 100</t>
  </si>
  <si>
    <t xml:space="preserve">Porcentaje anual de satisfacción de usuarios </t>
  </si>
  <si>
    <t>Programa de concientización sobre el aprovechamiento de las TIC desarrollado</t>
  </si>
  <si>
    <t>= (Número de respuestas satisfactorias  /Número total de preguntas de la encuesta) * 100</t>
  </si>
  <si>
    <t>Porcentaje de atención de requerimientos de nueva funcionalidad para la Plataforma Nacional de Transparencia</t>
  </si>
  <si>
    <t>Diseño de estrategias tecnológicas para habilitar o potencializar los procesos sustantivos de la Plataforma Nacional de Transparencia</t>
  </si>
  <si>
    <t>= (Número de desarrollos de la PNT concluidos o con avance en los tiempos y forma previstos / Total de desarrollos aprobados de la PNT) x 100</t>
  </si>
  <si>
    <t>Porcentaje de atención a los requerimientos de los sistemas del instituto implementados</t>
  </si>
  <si>
    <t>Diseño de estrategias tecnológicas para habilitar o potencializar procesos sustantivos</t>
  </si>
  <si>
    <t>= (Número de desarrollos concluidos o con avance en los tiempos y forma previstos / Total de desarrollos aprobados) x 100</t>
  </si>
  <si>
    <t>Porcentaje de solicitudes de soporte atendidos para la Plataforma Nacional de Transparencia</t>
  </si>
  <si>
    <t>Implementación y soporte a la operación de la Plataforma Nacional de Transparencia</t>
  </si>
  <si>
    <t>= (Número de soportes a la PNT atendidos en tiempo  / Total solicitudes de soporte) X100</t>
  </si>
  <si>
    <t>Porcentaje de solicitudes de soporte a aplicativos atendidos</t>
  </si>
  <si>
    <t>Implementación y soporte a operación de soluciones tecnológicas de procesos automatizados</t>
  </si>
  <si>
    <t>= (Número de soportes a aplicativos atendidos en tiempo  / Total solicitudes de soporte) X100</t>
  </si>
  <si>
    <t>Porcentaje de Publicaciones</t>
  </si>
  <si>
    <t>Difusión de buenas prácticas en relación a uso de TIC</t>
  </si>
  <si>
    <t>= (Número de publicaciones realizadas / número de publicaciones planeadas) x 100</t>
  </si>
  <si>
    <t>Porcentaje de usuarios con servicios de TIC completos</t>
  </si>
  <si>
    <t>Habilitación de TICs a los usuarios para el cumplimiento de sus responsabilidades</t>
  </si>
  <si>
    <t>´= (Reportes de incidentes resueltos / número de reportes totales) x 100</t>
  </si>
  <si>
    <t>Porcentaje de servicios de la mesa de servicios atendidos mediante el nivel de servicio establecido SLA no mayor a 4 hrs.</t>
  </si>
  <si>
    <t>Asesorías específicas (SIRVE)</t>
  </si>
  <si>
    <t>= (Reportes de incidentes resueltos no mayor a 4 hrs / número de reportes totales) x 100</t>
  </si>
  <si>
    <t>Porcentaje de solicitudes de pruebas de penetración atendidos para los micrositios Institucionales</t>
  </si>
  <si>
    <t xml:space="preserve">Aplicación de Pruebas de Penetración (PENTEST) a los Micrositios </t>
  </si>
  <si>
    <t>'= (Solicitudes Resueltas / número de solicitudes totales) x 100</t>
  </si>
  <si>
    <t>Porcentaje de solicitudes de soporte a malware atendidos.</t>
  </si>
  <si>
    <t>Atención a solicitudes de soporte a malware</t>
  </si>
  <si>
    <t>Porcentaje de requerimientos de los sistemas del instituto implementados</t>
  </si>
  <si>
    <t xml:space="preserve">Estandarización y automatización de procesos </t>
  </si>
  <si>
    <t>Mejoramiento de los procesos automatizados</t>
  </si>
  <si>
    <t xml:space="preserve">Provisión de servicios integrales en materia de TIC </t>
  </si>
  <si>
    <t>Implementación de carga por lotes en SIPOT
Implementación de servico web para carga de infromación de concentradoras en SIPOT</t>
  </si>
  <si>
    <t>Se realizaron las siguientas mejpras de funcionalidad: Comisiones Abiertas (9 mejoras) GAP (3 mejoras) Micrositios (5 mejoras) Página Web (4 mejoras) SIER (5 mejoras) Corpus Iuris (1 mejora) Premio Transparencia (4 mejoras) RTA (5 mejoras) Sitio Planeación (6 mejoras). HCOM. Actualización de responsable de realizar las notificaciones, HCOM. Turnado automático de recursos de datos personales de la LGPDPPSO, IFAI-PRODATOS. Calendario de días inhábiles 2017, IFAI-PRODATOS. Nuevo aviso de privacidad de acuerdo a la Ley General, IFAI-PRODATOS. Eliminación de mensaje en página inicial sobre el tratamiento de Partidos Políticos, INFOMEX GF - Administración de Calendarios de días inhabiles, INFOMEX GF - Ajustes a Acuses de Solicitudes de  Datos Personales, INFOMEX GF - Actualización de Datos Abiertos, Declaranet INAI. antenimiento a nuevos certificados del SAT a 2048 bits, CAS CRM. Cambios al aviso de privacidad en correos.</t>
  </si>
  <si>
    <t>Consultas de 3er nivel del CAS que refieren a PNT y Soporte Mesa de Servicio</t>
  </si>
  <si>
    <t>Se atendió el siguiente soporte: (92) Soportes HCOM, (3) Premio Transparencia, (4) GAP, (22) Micrositios, (45) Página Web, (2) Corpus Iuris, (61) SIER, (7) IFAI-PRODATOS, (7) Consultas de 3er nivel del CAS que NO refieren a PNT, (8) D-MX, (521) INFOMEX - Mesa de servicio APF, (195) INFOMEX correos recibidos en atencion@inai.org.mx</t>
  </si>
  <si>
    <t>Se mantiene la difución de los InfoTIP´s y SeguriTIP´s sobrepasando la meta alcanzada</t>
  </si>
  <si>
    <t>Todos los Servidores Públicos del INAI cuentan con el equipo de cómputo correspondiente para el desempeño de sus funciones y atribuciones.</t>
  </si>
  <si>
    <t>Todas las solicitudes fueron atendidas dentro de los niveles de SLA.</t>
  </si>
  <si>
    <t>Se atienden en tiempo y forma las solicitudes de PENTESTING</t>
  </si>
  <si>
    <t>Se atienden en tiempo y forma las solicitudes de MALWARE</t>
  </si>
  <si>
    <t>Se realizaron las siguientas mejoras de funcionalidad para aplicaciones distintas de la PNT: Comisiones Abiertas (9 mejoras), GAP (3 mejoras), Micrositios (5 mejoras), Página Web (4 mejoras), SIER (5 mejoras), Corpus Iuris (1 mejora), Premio Transparencia (4 mejoras), RTA (5 mejoras), Sitio Planeación (6 mejoras),
HCOM. Actualización de responsable de realizar las notificaciones, HCOM. Turnado automático de recursos de datos personales de la LGPDPPSO, IFAI-PRODATOS. calendario de días inhábiles 2017, IFAI-PRODATOS. Nuevo aviso de privacidad de acuerdo a la Ley General,IFAI-PRODATOS. Eliminación de mensaje en página inicial sobre el tratamiento de Partidos Políticos, INFOMEX GF - Administración de Calendarios de días inhabiles, INFOMEX GF - Ajustes a Acuses de Solicitudes de  Datos Personales, INFOMEX GF - Actualización de Datos Abiertos, Declaranet INAI. Mantenimiento a nuevos certificados del SAT a 2048 bits, CAS CRM. Cambios al aviso de privacidad en correos.</t>
  </si>
  <si>
    <t>Se atendió el siguiente soporte: (92) Soportes HCOM (3) Premio Transparencia (4) GAP (22) Micrositios (45) Página Web (2) Corpus Iuris (61) SIER (7) IFAI-PRODATOS (7) Consultas de 3er nivel del CAS que NO refieren a PNT (8) D-MX (521) INFOMEX - Mesa de servicio APF (195) INFOMEX correos recibidos en atencion@inai.org.mx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</si>
</sst>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
    <numFmt numFmtId="165" formatCode="0.0000"/>
    <numFmt numFmtId="166" formatCode="0.000000000"/>
    <numFmt numFmtId="167" formatCode="0.000"/>
  </numFmts>
  <fonts count="43">
    <font>
      <sz val="11"/>
      <color theme="1"/>
      <name val="Calibri"/>
      <family val="2"/>
      <scheme val="minor"/>
    </font>
    <font>
      <sz val="11"/>
      <color theme="1"/>
      <name val="Calibri"/>
      <family val="2"/>
      <scheme val="minor"/>
    </font>
    <font>
      <sz val="11"/>
      <color theme="1"/>
      <name val="Arial Narrow"/>
      <family val="2"/>
    </font>
    <font>
      <b/>
      <sz val="11"/>
      <color rgb="FF000000"/>
      <name val="Arial Narrow"/>
      <family val="2"/>
    </font>
    <font>
      <sz val="11"/>
      <color rgb="FF000000"/>
      <name val="Arial Narrow"/>
      <family val="2"/>
    </font>
    <font>
      <b/>
      <sz val="11"/>
      <color theme="1"/>
      <name val="Arial Narrow"/>
      <family val="2"/>
    </font>
    <font>
      <sz val="11"/>
      <name val="Arial Narrow"/>
      <family val="2"/>
    </font>
    <font>
      <sz val="10"/>
      <name val="Arial Narrow"/>
      <family val="2"/>
    </font>
    <font>
      <b/>
      <sz val="12"/>
      <color theme="0"/>
      <name val="Soberana Titular"/>
      <family val="3"/>
    </font>
    <font>
      <b/>
      <sz val="11"/>
      <color rgb="FF808080"/>
      <name val="Soberana Sans"/>
      <family val="3"/>
    </font>
    <font>
      <sz val="26"/>
      <color theme="1"/>
      <name val="Soberana Titular"/>
      <family val="3"/>
    </font>
    <font>
      <sz val="26"/>
      <color theme="1"/>
      <name val="Batang"/>
      <family val="1"/>
    </font>
    <font>
      <b/>
      <sz val="14"/>
      <color indexed="8"/>
      <name val="Soberana Sans"/>
      <family val="3"/>
    </font>
    <font>
      <sz val="14"/>
      <color theme="1"/>
      <name val="Soberana Sans"/>
      <family val="3"/>
    </font>
    <font>
      <sz val="18"/>
      <color indexed="8"/>
      <name val="Soberana Sans Light"/>
      <family val="3"/>
    </font>
    <font>
      <sz val="22"/>
      <color indexed="8"/>
      <name val="Soberana Sans Light"/>
      <family val="3"/>
    </font>
    <font>
      <sz val="16"/>
      <color theme="1"/>
      <name val="Soberana Sans"/>
    </font>
    <font>
      <sz val="14"/>
      <color theme="1"/>
      <name val="Soberana Sans"/>
    </font>
    <font>
      <sz val="14"/>
      <color theme="1"/>
      <name val="Soberana Sans Light"/>
    </font>
    <font>
      <sz val="10"/>
      <color rgb="FF000000"/>
      <name val="Segoe UI"/>
      <family val="2"/>
    </font>
    <font>
      <b/>
      <sz val="12"/>
      <color rgb="FF000000"/>
      <name val="Soberana Titular"/>
      <family val="3"/>
    </font>
    <font>
      <b/>
      <sz val="12"/>
      <color rgb="FF808080"/>
      <name val="Soberana Sans"/>
      <family val="3"/>
    </font>
    <font>
      <sz val="11"/>
      <color theme="1"/>
      <name val="Soberana Sans"/>
      <family val="3"/>
    </font>
    <font>
      <b/>
      <sz val="12"/>
      <name val="Soberana Titular"/>
      <family val="3"/>
    </font>
    <font>
      <sz val="10"/>
      <name val="Soberana Sans"/>
      <family val="3"/>
    </font>
    <font>
      <sz val="10"/>
      <color theme="1"/>
      <name val="Soberana Sans"/>
      <family val="3"/>
    </font>
    <font>
      <b/>
      <sz val="11"/>
      <color theme="0"/>
      <name val="Soberana Sans"/>
      <family val="3"/>
    </font>
    <font>
      <b/>
      <sz val="11"/>
      <color rgb="FF000000"/>
      <name val="Soberana Sans"/>
      <family val="3"/>
    </font>
    <font>
      <b/>
      <sz val="11"/>
      <color indexed="8"/>
      <name val="Soberana Sans"/>
      <family val="3"/>
    </font>
    <font>
      <b/>
      <sz val="11"/>
      <color theme="1"/>
      <name val="Soberana Sans"/>
      <family val="3"/>
    </font>
    <font>
      <sz val="11"/>
      <color rgb="FF000000"/>
      <name val="Soberana Sans"/>
      <family val="3"/>
    </font>
    <font>
      <vertAlign val="subscript"/>
      <sz val="11"/>
      <color theme="1"/>
      <name val="Arial Narrow"/>
      <family val="2"/>
    </font>
    <font>
      <sz val="11"/>
      <color rgb="FFFF0000"/>
      <name val="Arial Narrow"/>
      <family val="2"/>
    </font>
    <font>
      <b/>
      <sz val="11"/>
      <name val="Soberana Sans"/>
      <family val="3"/>
    </font>
    <font>
      <sz val="11"/>
      <color indexed="8"/>
      <name val="Arial Narrow"/>
      <family val="2"/>
    </font>
    <font>
      <b/>
      <sz val="11"/>
      <color indexed="8"/>
      <name val="Arial Narrow"/>
      <family val="2"/>
    </font>
    <font>
      <sz val="10"/>
      <color theme="1"/>
      <name val="Arial Narrow"/>
      <family val="2"/>
    </font>
    <font>
      <vertAlign val="subscript"/>
      <sz val="11"/>
      <name val="Arial Narrow"/>
      <family val="2"/>
    </font>
    <font>
      <sz val="11"/>
      <color theme="0"/>
      <name val="Arial Narrow"/>
      <family val="2"/>
    </font>
    <font>
      <sz val="11"/>
      <name val="Calibri"/>
      <family val="2"/>
    </font>
    <font>
      <sz val="12"/>
      <name val="Arial Narrow"/>
      <family val="2"/>
    </font>
    <font>
      <vertAlign val="subscript"/>
      <sz val="12"/>
      <name val="Arial Narrow"/>
      <family val="2"/>
    </font>
    <font>
      <b/>
      <sz val="12"/>
      <name val="Arial Narrow"/>
      <family val="2"/>
    </font>
  </fonts>
  <fills count="12">
    <fill>
      <patternFill patternType="none"/>
    </fill>
    <fill>
      <patternFill patternType="gray125"/>
    </fill>
    <fill>
      <patternFill patternType="solid">
        <fgColor rgb="FFD7E4BC"/>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057C7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indexed="9"/>
        <bgColor indexed="64"/>
      </patternFill>
    </fill>
  </fills>
  <borders count="47">
    <border>
      <left/>
      <right/>
      <top/>
      <bottom/>
      <diagonal/>
    </border>
    <border>
      <left/>
      <right/>
      <top/>
      <bottom style="thick">
        <color rgb="FFC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ck">
        <color rgb="FF6F0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auto="1"/>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thin">
        <color indexed="64"/>
      </left>
      <right/>
      <top/>
      <bottom/>
      <diagonal/>
    </border>
    <border>
      <left style="thin">
        <color indexed="64"/>
      </left>
      <right/>
      <top/>
      <bottom style="thin">
        <color rgb="FF000000"/>
      </bottom>
      <diagonal/>
    </border>
    <border>
      <left style="thin">
        <color theme="1"/>
      </left>
      <right style="thin">
        <color theme="1"/>
      </right>
      <top style="thin">
        <color theme="1"/>
      </top>
      <bottom style="thin">
        <color theme="1"/>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510">
    <xf numFmtId="0" fontId="0" fillId="0" borderId="0" xfId="0"/>
    <xf numFmtId="0" fontId="2"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vertical="top"/>
    </xf>
    <xf numFmtId="0" fontId="2" fillId="0" borderId="0" xfId="0" applyFont="1" applyAlignment="1">
      <alignment vertical="top"/>
    </xf>
    <xf numFmtId="0" fontId="3" fillId="0" borderId="2" xfId="0" applyFont="1" applyFill="1" applyBorder="1" applyAlignment="1">
      <alignment vertical="top" wrapText="1"/>
    </xf>
    <xf numFmtId="0" fontId="3" fillId="0" borderId="2" xfId="0" applyFont="1" applyFill="1" applyBorder="1" applyAlignment="1">
      <alignment horizontal="right" vertical="top" wrapText="1"/>
    </xf>
    <xf numFmtId="0" fontId="4" fillId="3" borderId="2" xfId="0" applyFont="1" applyFill="1" applyBorder="1" applyAlignment="1">
      <alignment horizontal="center" vertical="center" wrapText="1"/>
    </xf>
    <xf numFmtId="0" fontId="4" fillId="0" borderId="2" xfId="0" applyFont="1" applyFill="1" applyBorder="1" applyAlignment="1">
      <alignment vertical="top" wrapText="1"/>
    </xf>
    <xf numFmtId="0" fontId="4" fillId="3" borderId="2" xfId="0" applyFont="1" applyFill="1" applyBorder="1" applyAlignment="1">
      <alignment horizontal="right" vertical="top" wrapText="1"/>
    </xf>
    <xf numFmtId="0" fontId="4" fillId="0" borderId="2" xfId="0" applyFont="1" applyFill="1" applyBorder="1" applyAlignment="1">
      <alignment horizontal="right" vertical="top" wrapText="1"/>
    </xf>
    <xf numFmtId="0" fontId="2" fillId="3" borderId="2" xfId="0" applyFont="1" applyFill="1" applyBorder="1" applyAlignment="1">
      <alignment horizontal="right" vertical="top" wrapText="1"/>
    </xf>
    <xf numFmtId="0" fontId="2" fillId="0" borderId="2" xfId="0" applyFont="1" applyFill="1" applyBorder="1" applyAlignment="1">
      <alignment horizontal="right" vertical="top" wrapText="1"/>
    </xf>
    <xf numFmtId="0" fontId="4" fillId="0" borderId="2" xfId="0" applyNumberFormat="1" applyFont="1" applyFill="1" applyBorder="1" applyAlignment="1">
      <alignment vertical="top" wrapText="1"/>
    </xf>
    <xf numFmtId="2" fontId="2" fillId="0" borderId="2" xfId="1" applyNumberFormat="1" applyFont="1" applyFill="1" applyBorder="1" applyAlignment="1">
      <alignment vertical="center" wrapText="1"/>
    </xf>
    <xf numFmtId="0" fontId="4" fillId="0" borderId="2" xfId="0" applyNumberFormat="1" applyFont="1" applyFill="1" applyBorder="1" applyAlignment="1">
      <alignment horizontal="right" vertical="top" wrapText="1"/>
    </xf>
    <xf numFmtId="0" fontId="3" fillId="0" borderId="2"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6" fillId="0" borderId="2" xfId="0" applyFont="1" applyFill="1" applyBorder="1" applyAlignment="1" applyProtection="1">
      <alignment horizontal="left" vertical="center" wrapText="1"/>
    </xf>
    <xf numFmtId="0" fontId="4" fillId="6" borderId="2" xfId="0" applyFont="1" applyFill="1" applyBorder="1" applyAlignment="1">
      <alignment horizontal="left" vertical="center" wrapText="1"/>
    </xf>
    <xf numFmtId="0" fontId="3" fillId="6" borderId="2" xfId="0" applyFont="1" applyFill="1" applyBorder="1" applyAlignment="1">
      <alignment horizontal="left" vertical="center" wrapText="1"/>
    </xf>
    <xf numFmtId="0" fontId="2" fillId="6" borderId="0" xfId="0" applyFont="1" applyFill="1" applyAlignment="1">
      <alignment horizontal="left" vertical="center" wrapText="1"/>
    </xf>
    <xf numFmtId="0" fontId="4" fillId="0" borderId="2" xfId="0" applyFont="1" applyFill="1" applyBorder="1" applyAlignment="1">
      <alignment horizontal="left" vertical="center" wrapText="1"/>
    </xf>
    <xf numFmtId="0" fontId="3" fillId="5" borderId="10" xfId="0" applyNumberFormat="1" applyFont="1" applyFill="1" applyBorder="1" applyAlignment="1">
      <alignment horizontal="center" vertical="center" wrapText="1"/>
    </xf>
    <xf numFmtId="0" fontId="3" fillId="5" borderId="13" xfId="0" applyNumberFormat="1" applyFont="1" applyFill="1" applyBorder="1" applyAlignment="1">
      <alignment horizontal="center" vertical="center" wrapText="1"/>
    </xf>
    <xf numFmtId="0" fontId="4" fillId="3" borderId="2"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2" fillId="3" borderId="2" xfId="0" applyNumberFormat="1" applyFont="1" applyFill="1" applyBorder="1" applyAlignment="1">
      <alignment horizontal="right" vertical="center" wrapText="1"/>
    </xf>
    <xf numFmtId="0" fontId="2" fillId="0" borderId="2" xfId="1" applyNumberFormat="1" applyFont="1" applyFill="1" applyBorder="1" applyAlignment="1">
      <alignment horizontal="right" vertical="center" wrapText="1"/>
    </xf>
    <xf numFmtId="0" fontId="2" fillId="0" borderId="2" xfId="0" applyNumberFormat="1" applyFont="1" applyFill="1" applyBorder="1" applyAlignment="1">
      <alignment horizontal="right" vertical="center" wrapText="1"/>
    </xf>
    <xf numFmtId="0" fontId="5" fillId="0" borderId="0" xfId="0" applyNumberFormat="1" applyFont="1" applyAlignment="1">
      <alignment horizontal="right" vertical="center"/>
    </xf>
    <xf numFmtId="0" fontId="4" fillId="6" borderId="2" xfId="0" applyNumberFormat="1" applyFont="1" applyFill="1" applyBorder="1" applyAlignment="1">
      <alignment horizontal="right" vertical="center" wrapText="1"/>
    </xf>
    <xf numFmtId="0" fontId="4" fillId="6" borderId="2" xfId="0" applyFont="1" applyFill="1" applyBorder="1" applyAlignment="1">
      <alignment vertical="center" wrapText="1"/>
    </xf>
    <xf numFmtId="0" fontId="4" fillId="0" borderId="2" xfId="0" applyFont="1" applyFill="1" applyBorder="1" applyAlignment="1">
      <alignment vertical="center" wrapText="1"/>
    </xf>
    <xf numFmtId="0" fontId="4" fillId="3" borderId="2"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6" fillId="6" borderId="2" xfId="0" applyNumberFormat="1" applyFont="1" applyFill="1" applyBorder="1" applyAlignment="1" applyProtection="1">
      <alignment horizontal="right" vertical="center" wrapText="1"/>
    </xf>
    <xf numFmtId="1" fontId="2" fillId="0" borderId="2" xfId="1" applyNumberFormat="1" applyFont="1" applyFill="1" applyBorder="1" applyAlignment="1">
      <alignment horizontal="right" vertical="center" wrapText="1"/>
    </xf>
    <xf numFmtId="0" fontId="4" fillId="6" borderId="2" xfId="0" applyFont="1" applyFill="1" applyBorder="1" applyAlignment="1">
      <alignment horizontal="right" vertical="center" wrapText="1"/>
    </xf>
    <xf numFmtId="0" fontId="2" fillId="0" borderId="0" xfId="0" applyFont="1" applyAlignment="1">
      <alignment horizontal="right" vertical="center"/>
    </xf>
    <xf numFmtId="0" fontId="3" fillId="5" borderId="10" xfId="0" applyFont="1" applyFill="1" applyBorder="1" applyAlignment="1">
      <alignment horizontal="right" vertical="center" wrapText="1"/>
    </xf>
    <xf numFmtId="0" fontId="3" fillId="5" borderId="13" xfId="0" applyFont="1" applyFill="1" applyBorder="1" applyAlignment="1">
      <alignment horizontal="right" vertical="center" wrapText="1"/>
    </xf>
    <xf numFmtId="0" fontId="6" fillId="6" borderId="2" xfId="0" applyFont="1" applyFill="1" applyBorder="1" applyAlignment="1" applyProtection="1">
      <alignment vertical="center" wrapText="1"/>
    </xf>
    <xf numFmtId="0" fontId="6" fillId="0" borderId="2" xfId="0" applyFont="1" applyFill="1" applyBorder="1" applyAlignment="1" applyProtection="1">
      <alignment vertical="center" wrapText="1"/>
    </xf>
    <xf numFmtId="0" fontId="7" fillId="6" borderId="2" xfId="0" applyFont="1" applyFill="1" applyBorder="1" applyAlignment="1" applyProtection="1">
      <alignment horizontal="left" vertical="center" wrapText="1"/>
    </xf>
    <xf numFmtId="0" fontId="7" fillId="6" borderId="2" xfId="0" applyFont="1" applyFill="1" applyBorder="1" applyAlignment="1" applyProtection="1">
      <alignment vertical="center" wrapText="1"/>
    </xf>
    <xf numFmtId="0" fontId="3" fillId="5" borderId="10" xfId="0" applyFont="1" applyFill="1" applyBorder="1" applyAlignment="1">
      <alignment horizontal="right" vertical="top" wrapText="1"/>
    </xf>
    <xf numFmtId="0" fontId="3" fillId="5" borderId="13" xfId="0" applyFont="1" applyFill="1" applyBorder="1" applyAlignment="1">
      <alignment horizontal="right" vertical="top" wrapText="1"/>
    </xf>
    <xf numFmtId="0" fontId="14" fillId="0" borderId="0" xfId="0" applyFont="1" applyBorder="1" applyAlignment="1">
      <alignment horizontal="center" vertical="center" wrapText="1"/>
    </xf>
    <xf numFmtId="0" fontId="13" fillId="0" borderId="0" xfId="0" applyFont="1" applyBorder="1" applyAlignment="1">
      <alignment horizontal="right" vertical="center"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3" fillId="0" borderId="0" xfId="2" applyNumberFormat="1" applyFont="1" applyBorder="1" applyAlignment="1">
      <alignment horizontal="center" vertical="center" wrapText="1"/>
    </xf>
    <xf numFmtId="0" fontId="17" fillId="0" borderId="0" xfId="0" applyFont="1" applyAlignment="1">
      <alignment vertical="center" wrapText="1"/>
    </xf>
    <xf numFmtId="0" fontId="13" fillId="0" borderId="0" xfId="0" applyFont="1" applyBorder="1" applyAlignment="1">
      <alignment horizontal="center" wrapText="1"/>
    </xf>
    <xf numFmtId="0" fontId="0" fillId="0" borderId="0" xfId="0" applyAlignment="1">
      <alignment horizontal="center"/>
    </xf>
    <xf numFmtId="0" fontId="3" fillId="3" borderId="2" xfId="0" applyFont="1" applyFill="1" applyBorder="1" applyAlignment="1">
      <alignment vertical="top" wrapText="1"/>
    </xf>
    <xf numFmtId="0" fontId="2" fillId="0" borderId="2" xfId="0" applyFont="1" applyFill="1" applyBorder="1" applyAlignment="1">
      <alignment vertical="top" wrapText="1"/>
    </xf>
    <xf numFmtId="0" fontId="3" fillId="5" borderId="9" xfId="0" applyFont="1" applyFill="1" applyBorder="1" applyAlignment="1">
      <alignment horizontal="center" vertical="top" wrapText="1"/>
    </xf>
    <xf numFmtId="0" fontId="3" fillId="5" borderId="12" xfId="0" applyFont="1" applyFill="1" applyBorder="1" applyAlignment="1">
      <alignment horizontal="center" vertical="top" wrapText="1"/>
    </xf>
    <xf numFmtId="0" fontId="4" fillId="3" borderId="2" xfId="0" applyFont="1" applyFill="1" applyBorder="1" applyAlignment="1">
      <alignment horizontal="left" vertical="center" wrapText="1"/>
    </xf>
    <xf numFmtId="2" fontId="2" fillId="0" borderId="2" xfId="1" applyNumberFormat="1" applyFont="1" applyFill="1" applyBorder="1" applyAlignment="1">
      <alignment horizontal="right" vertical="center" wrapText="1"/>
    </xf>
    <xf numFmtId="0" fontId="4" fillId="3" borderId="2" xfId="0" applyFont="1" applyFill="1" applyBorder="1" applyAlignment="1">
      <alignment vertical="center" wrapText="1"/>
    </xf>
    <xf numFmtId="0" fontId="3" fillId="3" borderId="2" xfId="0" applyFont="1" applyFill="1" applyBorder="1" applyAlignment="1">
      <alignment vertical="center" wrapText="1"/>
    </xf>
    <xf numFmtId="0" fontId="3" fillId="0" borderId="2" xfId="0" applyFont="1" applyFill="1" applyBorder="1" applyAlignment="1">
      <alignment vertical="center" wrapText="1"/>
    </xf>
    <xf numFmtId="0" fontId="2" fillId="0" borderId="2" xfId="1" applyNumberFormat="1" applyFont="1" applyFill="1" applyBorder="1" applyAlignment="1">
      <alignment vertical="center" wrapText="1"/>
    </xf>
    <xf numFmtId="2" fontId="4" fillId="3" borderId="2" xfId="0" applyNumberFormat="1" applyFont="1" applyFill="1" applyBorder="1" applyAlignment="1">
      <alignment horizontal="right" vertical="center" wrapText="1"/>
    </xf>
    <xf numFmtId="2" fontId="4" fillId="0" borderId="2" xfId="0" applyNumberFormat="1" applyFont="1" applyFill="1" applyBorder="1" applyAlignment="1">
      <alignment horizontal="right" vertical="center" wrapText="1"/>
    </xf>
    <xf numFmtId="0" fontId="2" fillId="0" borderId="0" xfId="0" applyFont="1" applyFill="1" applyAlignment="1">
      <alignment vertical="center" wrapText="1"/>
    </xf>
    <xf numFmtId="0" fontId="2" fillId="6" borderId="0" xfId="0" applyFont="1" applyFill="1" applyAlignment="1" applyProtection="1">
      <alignment horizontal="left" vertical="center" wrapText="1"/>
    </xf>
    <xf numFmtId="0" fontId="6" fillId="6" borderId="2" xfId="0" applyFont="1" applyFill="1" applyBorder="1" applyAlignment="1" applyProtection="1">
      <alignment horizontal="left" vertical="center" wrapText="1"/>
    </xf>
    <xf numFmtId="0" fontId="19" fillId="0" borderId="0" xfId="0" applyFont="1" applyAlignment="1">
      <alignment vertical="center"/>
    </xf>
    <xf numFmtId="2" fontId="13" fillId="0" borderId="0" xfId="2" applyNumberFormat="1" applyFont="1" applyFill="1" applyBorder="1" applyAlignment="1">
      <alignment horizontal="center" vertical="center" wrapText="1"/>
    </xf>
    <xf numFmtId="2" fontId="13" fillId="0" borderId="0" xfId="2" applyNumberFormat="1" applyFont="1" applyFill="1" applyBorder="1" applyAlignment="1">
      <alignment horizontal="center" wrapText="1"/>
    </xf>
    <xf numFmtId="2" fontId="2" fillId="0" borderId="6"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2" fontId="2" fillId="0" borderId="6" xfId="0" applyNumberFormat="1" applyFont="1" applyFill="1" applyBorder="1" applyAlignment="1">
      <alignment horizontal="center" vertical="center"/>
    </xf>
    <xf numFmtId="2" fontId="2" fillId="0" borderId="6" xfId="0" applyNumberFormat="1" applyFont="1" applyFill="1" applyBorder="1" applyAlignment="1">
      <alignment horizontal="right" vertical="center"/>
    </xf>
    <xf numFmtId="10" fontId="13" fillId="0" borderId="0" xfId="1" applyNumberFormat="1" applyFont="1" applyFill="1" applyBorder="1" applyAlignment="1">
      <alignment horizontal="center" vertical="center" wrapText="1"/>
    </xf>
    <xf numFmtId="2" fontId="2" fillId="0" borderId="2" xfId="0" applyNumberFormat="1" applyFont="1" applyFill="1" applyBorder="1" applyAlignment="1">
      <alignment horizontal="right" vertical="center"/>
    </xf>
    <xf numFmtId="0" fontId="4" fillId="3" borderId="2" xfId="0" applyFont="1" applyFill="1" applyBorder="1" applyAlignment="1">
      <alignment vertical="center" wrapText="1"/>
    </xf>
    <xf numFmtId="0" fontId="4" fillId="3" borderId="2" xfId="0" applyFont="1" applyFill="1" applyBorder="1" applyAlignment="1">
      <alignment horizontal="left" vertical="center" wrapText="1"/>
    </xf>
    <xf numFmtId="0" fontId="3" fillId="3" borderId="2" xfId="0" applyFont="1" applyFill="1" applyBorder="1" applyAlignment="1">
      <alignment vertical="top" wrapText="1"/>
    </xf>
    <xf numFmtId="0" fontId="3" fillId="5" borderId="9" xfId="0" applyFont="1" applyFill="1" applyBorder="1" applyAlignment="1">
      <alignment horizontal="center" vertical="top" wrapText="1"/>
    </xf>
    <xf numFmtId="0" fontId="3" fillId="5" borderId="12" xfId="0" applyFont="1" applyFill="1" applyBorder="1" applyAlignment="1">
      <alignment horizontal="center" vertical="top" wrapText="1"/>
    </xf>
    <xf numFmtId="0" fontId="3" fillId="3" borderId="2" xfId="0" applyFont="1" applyFill="1" applyBorder="1" applyAlignment="1">
      <alignment horizontal="left" vertical="center" wrapText="1"/>
    </xf>
    <xf numFmtId="2" fontId="2" fillId="0" borderId="6" xfId="0" applyNumberFormat="1" applyFont="1" applyFill="1" applyBorder="1" applyAlignment="1">
      <alignment horizontal="center" vertical="center"/>
    </xf>
    <xf numFmtId="0" fontId="2" fillId="6" borderId="2" xfId="0" applyFont="1" applyFill="1" applyBorder="1" applyAlignment="1" applyProtection="1">
      <alignment horizontal="left" vertical="center" wrapText="1"/>
    </xf>
    <xf numFmtId="0" fontId="14"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Alignment="1">
      <alignment horizontal="center" vertical="center" wrapText="1"/>
    </xf>
    <xf numFmtId="0" fontId="3" fillId="3" borderId="2" xfId="0" applyFont="1" applyFill="1" applyBorder="1" applyAlignment="1">
      <alignment horizontal="center" vertical="top" wrapText="1"/>
    </xf>
    <xf numFmtId="0" fontId="3" fillId="3" borderId="2" xfId="0" applyFont="1" applyFill="1" applyBorder="1" applyAlignment="1">
      <alignment vertical="top" wrapText="1"/>
    </xf>
    <xf numFmtId="0" fontId="3" fillId="5" borderId="9" xfId="0" applyFont="1" applyFill="1" applyBorder="1" applyAlignment="1">
      <alignment horizontal="center" vertical="top" wrapText="1"/>
    </xf>
    <xf numFmtId="0" fontId="3" fillId="5" borderId="12" xfId="0" applyFont="1" applyFill="1" applyBorder="1" applyAlignment="1">
      <alignment horizontal="center" vertical="top" wrapText="1"/>
    </xf>
    <xf numFmtId="2" fontId="2" fillId="0" borderId="6"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0" fontId="2" fillId="0" borderId="2" xfId="0" applyFont="1" applyFill="1" applyBorder="1" applyAlignment="1">
      <alignment vertical="top" wrapText="1"/>
    </xf>
    <xf numFmtId="0" fontId="3" fillId="3" borderId="2" xfId="0" applyFont="1" applyFill="1" applyBorder="1" applyAlignment="1">
      <alignment vertical="center" wrapText="1"/>
    </xf>
    <xf numFmtId="0" fontId="4" fillId="3" borderId="2" xfId="0" applyFont="1" applyFill="1" applyBorder="1" applyAlignment="1">
      <alignment vertical="center" wrapText="1"/>
    </xf>
    <xf numFmtId="0" fontId="4" fillId="3"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2" fontId="2" fillId="0" borderId="2" xfId="1" applyNumberFormat="1" applyFont="1" applyFill="1" applyBorder="1" applyAlignment="1">
      <alignment vertical="top" wrapText="1"/>
    </xf>
    <xf numFmtId="0" fontId="4" fillId="3" borderId="2" xfId="0" applyNumberFormat="1" applyFont="1" applyFill="1" applyBorder="1" applyAlignment="1">
      <alignment horizontal="right" vertical="top" wrapText="1"/>
    </xf>
    <xf numFmtId="1" fontId="4" fillId="3" borderId="2" xfId="0" applyNumberFormat="1" applyFont="1" applyFill="1" applyBorder="1" applyAlignment="1">
      <alignment horizontal="right" vertical="top" wrapText="1"/>
    </xf>
    <xf numFmtId="1" fontId="4" fillId="0" borderId="2" xfId="0" applyNumberFormat="1" applyFont="1" applyFill="1" applyBorder="1" applyAlignment="1">
      <alignment horizontal="right" vertical="top" wrapText="1"/>
    </xf>
    <xf numFmtId="1" fontId="2" fillId="0" borderId="2" xfId="1" applyNumberFormat="1" applyFont="1" applyFill="1" applyBorder="1" applyAlignment="1">
      <alignment vertical="top" wrapText="1"/>
    </xf>
    <xf numFmtId="165" fontId="2" fillId="0" borderId="0" xfId="0" applyNumberFormat="1" applyFont="1" applyFill="1" applyAlignment="1">
      <alignment vertical="top"/>
    </xf>
    <xf numFmtId="165" fontId="2" fillId="0" borderId="0" xfId="0" applyNumberFormat="1" applyFont="1" applyAlignment="1">
      <alignment vertical="top"/>
    </xf>
    <xf numFmtId="166" fontId="2" fillId="0" borderId="2" xfId="0" applyNumberFormat="1" applyFont="1" applyFill="1" applyBorder="1" applyAlignment="1">
      <alignment horizontal="right" vertical="top" wrapText="1"/>
    </xf>
    <xf numFmtId="0" fontId="2" fillId="0" borderId="2" xfId="0" applyFont="1" applyFill="1" applyBorder="1" applyAlignment="1">
      <alignment vertical="top"/>
    </xf>
    <xf numFmtId="166" fontId="4" fillId="0" borderId="2" xfId="0" applyNumberFormat="1" applyFont="1" applyFill="1" applyBorder="1" applyAlignment="1">
      <alignment horizontal="right" vertical="top" wrapText="1"/>
    </xf>
    <xf numFmtId="167" fontId="2" fillId="0" borderId="2" xfId="1" applyNumberFormat="1" applyFont="1" applyFill="1" applyBorder="1" applyAlignment="1">
      <alignment horizontal="right" vertical="center" wrapText="1"/>
    </xf>
    <xf numFmtId="0" fontId="3" fillId="5" borderId="10" xfId="0" applyFont="1" applyFill="1" applyBorder="1" applyAlignment="1">
      <alignment horizontal="center" vertical="center" wrapText="1"/>
    </xf>
    <xf numFmtId="0" fontId="3" fillId="5" borderId="13" xfId="0" applyFont="1" applyFill="1" applyBorder="1" applyAlignment="1">
      <alignment horizontal="center" vertical="center" wrapText="1"/>
    </xf>
    <xf numFmtId="2" fontId="3" fillId="3" borderId="2" xfId="0" applyNumberFormat="1" applyFont="1" applyFill="1" applyBorder="1" applyAlignment="1">
      <alignment vertical="center" wrapText="1"/>
    </xf>
    <xf numFmtId="0" fontId="2" fillId="0" borderId="2" xfId="1" applyNumberFormat="1" applyFont="1" applyFill="1" applyBorder="1" applyAlignment="1">
      <alignment horizontal="right" vertical="top" wrapText="1"/>
    </xf>
    <xf numFmtId="164" fontId="2" fillId="0" borderId="2" xfId="1" applyNumberFormat="1" applyFont="1" applyFill="1" applyBorder="1" applyAlignment="1">
      <alignment horizontal="right" vertical="top" wrapText="1"/>
    </xf>
    <xf numFmtId="2" fontId="13" fillId="0" borderId="0" xfId="2" applyNumberFormat="1" applyFont="1" applyBorder="1" applyAlignment="1">
      <alignment horizontal="center" vertical="center" wrapText="1"/>
    </xf>
    <xf numFmtId="10" fontId="13" fillId="0" borderId="0" xfId="1" applyNumberFormat="1" applyFont="1" applyBorder="1" applyAlignment="1">
      <alignment horizontal="center" vertical="center" wrapText="1"/>
    </xf>
    <xf numFmtId="0" fontId="0" fillId="0" borderId="0" xfId="0" applyAlignment="1">
      <alignment vertical="center"/>
    </xf>
    <xf numFmtId="0" fontId="22" fillId="6" borderId="0" xfId="0" applyFont="1" applyFill="1" applyProtection="1"/>
    <xf numFmtId="0" fontId="24" fillId="5" borderId="19" xfId="0" applyFont="1" applyFill="1" applyBorder="1" applyAlignment="1" applyProtection="1">
      <alignment vertical="center" wrapText="1"/>
    </xf>
    <xf numFmtId="0" fontId="24" fillId="6" borderId="19" xfId="0" applyFont="1" applyFill="1" applyBorder="1" applyAlignment="1" applyProtection="1">
      <alignment vertical="center" wrapText="1"/>
    </xf>
    <xf numFmtId="0" fontId="25" fillId="6" borderId="19" xfId="0" applyFont="1" applyFill="1" applyBorder="1" applyAlignment="1" applyProtection="1">
      <alignment vertical="center"/>
    </xf>
    <xf numFmtId="0" fontId="25" fillId="6" borderId="24" xfId="0" applyFont="1" applyFill="1" applyBorder="1" applyAlignment="1" applyProtection="1">
      <alignment vertical="center"/>
    </xf>
    <xf numFmtId="0" fontId="0" fillId="0" borderId="0" xfId="0" applyProtection="1"/>
    <xf numFmtId="0" fontId="4" fillId="3" borderId="2" xfId="0" applyFont="1" applyFill="1" applyBorder="1" applyAlignment="1">
      <alignment vertical="center" wrapText="1"/>
    </xf>
    <xf numFmtId="0" fontId="4" fillId="3" borderId="2" xfId="0" applyFont="1" applyFill="1" applyBorder="1" applyAlignment="1">
      <alignment horizontal="left" vertical="center" wrapText="1"/>
    </xf>
    <xf numFmtId="0" fontId="27" fillId="3" borderId="31" xfId="0" applyFont="1" applyFill="1" applyBorder="1" applyAlignment="1">
      <alignment horizontal="right" wrapText="1"/>
    </xf>
    <xf numFmtId="0" fontId="3" fillId="3" borderId="2" xfId="0" applyFont="1" applyFill="1" applyBorder="1" applyAlignment="1">
      <alignment vertical="center" wrapText="1"/>
    </xf>
    <xf numFmtId="0" fontId="4" fillId="3" borderId="2" xfId="0" applyFont="1" applyFill="1" applyBorder="1" applyAlignment="1">
      <alignment vertical="center" wrapText="1"/>
    </xf>
    <xf numFmtId="0" fontId="3" fillId="3" borderId="2" xfId="0" applyFont="1" applyFill="1" applyBorder="1" applyAlignment="1">
      <alignment vertical="top" wrapText="1"/>
    </xf>
    <xf numFmtId="0" fontId="4" fillId="3" borderId="2" xfId="0" applyFont="1" applyFill="1" applyBorder="1" applyAlignment="1">
      <alignment horizontal="left" vertical="center" wrapText="1"/>
    </xf>
    <xf numFmtId="2" fontId="2" fillId="0" borderId="2" xfId="1" applyNumberFormat="1" applyFont="1" applyFill="1" applyBorder="1" applyAlignment="1">
      <alignment horizontal="right" vertical="top" wrapText="1"/>
    </xf>
    <xf numFmtId="1" fontId="2" fillId="0" borderId="2" xfId="1" applyNumberFormat="1" applyFont="1" applyFill="1" applyBorder="1" applyAlignment="1">
      <alignment horizontal="right" vertical="top" wrapText="1"/>
    </xf>
    <xf numFmtId="0" fontId="2" fillId="0" borderId="2" xfId="0" applyFont="1" applyFill="1" applyBorder="1" applyAlignment="1">
      <alignment vertical="top" wrapText="1"/>
    </xf>
    <xf numFmtId="0" fontId="3" fillId="3" borderId="2" xfId="0" applyFont="1" applyFill="1" applyBorder="1" applyAlignment="1">
      <alignment vertical="top" wrapText="1"/>
    </xf>
    <xf numFmtId="0" fontId="4" fillId="3" borderId="2" xfId="0" applyFont="1" applyFill="1" applyBorder="1" applyAlignment="1">
      <alignment vertical="top" wrapText="1"/>
    </xf>
    <xf numFmtId="0" fontId="4" fillId="3" borderId="2" xfId="0" applyFont="1" applyFill="1" applyBorder="1" applyAlignment="1">
      <alignment horizontal="left" vertical="center" wrapText="1"/>
    </xf>
    <xf numFmtId="2" fontId="2" fillId="0" borderId="6"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0" fontId="3" fillId="5" borderId="9" xfId="0" applyFont="1" applyFill="1" applyBorder="1" applyAlignment="1">
      <alignment horizontal="center" vertical="top" wrapText="1"/>
    </xf>
    <xf numFmtId="0" fontId="3" fillId="5" borderId="12" xfId="0" applyFont="1" applyFill="1" applyBorder="1" applyAlignment="1">
      <alignment horizontal="center" vertical="top" wrapText="1"/>
    </xf>
    <xf numFmtId="1" fontId="2" fillId="0" borderId="2" xfId="0" applyNumberFormat="1" applyFont="1" applyFill="1" applyBorder="1" applyAlignment="1">
      <alignment horizontal="right" vertical="top" wrapText="1"/>
    </xf>
    <xf numFmtId="164" fontId="2" fillId="0" borderId="2" xfId="1" applyNumberFormat="1" applyFont="1" applyFill="1" applyBorder="1" applyAlignment="1">
      <alignment horizontal="right" vertical="center" wrapText="1"/>
    </xf>
    <xf numFmtId="1" fontId="2" fillId="0" borderId="2" xfId="1" applyNumberFormat="1" applyFont="1" applyFill="1" applyBorder="1" applyAlignment="1">
      <alignment vertical="center" wrapText="1"/>
    </xf>
    <xf numFmtId="0" fontId="14" fillId="0" borderId="0" xfId="0" applyFont="1" applyBorder="1" applyAlignment="1">
      <alignment horizontal="center" vertical="center" wrapText="1"/>
    </xf>
    <xf numFmtId="0" fontId="8" fillId="7" borderId="7"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Alignment="1">
      <alignment horizontal="center" vertical="center" wrapText="1"/>
    </xf>
    <xf numFmtId="0" fontId="16" fillId="0" borderId="0" xfId="0" applyFont="1" applyAlignment="1">
      <alignment horizontal="center" vertical="center" wrapText="1"/>
    </xf>
    <xf numFmtId="0" fontId="8" fillId="7" borderId="0" xfId="0" applyFont="1" applyFill="1" applyAlignment="1">
      <alignment horizontal="center" vertical="center" wrapText="1"/>
    </xf>
    <xf numFmtId="0" fontId="9" fillId="3" borderId="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5" fillId="0" borderId="0" xfId="0" applyFont="1" applyBorder="1" applyAlignment="1">
      <alignment horizontal="center" vertical="center"/>
    </xf>
    <xf numFmtId="0" fontId="2" fillId="4" borderId="2" xfId="0" applyFont="1" applyFill="1" applyBorder="1" applyAlignment="1">
      <alignment vertical="top" wrapText="1"/>
    </xf>
    <xf numFmtId="0" fontId="4" fillId="0" borderId="2" xfId="0" applyFont="1" applyFill="1" applyBorder="1" applyAlignment="1">
      <alignment horizontal="left" vertical="top" wrapText="1"/>
    </xf>
    <xf numFmtId="0" fontId="29" fillId="5" borderId="28" xfId="0" applyFont="1" applyFill="1" applyBorder="1" applyAlignment="1">
      <alignment wrapText="1"/>
    </xf>
    <xf numFmtId="0" fontId="29" fillId="5" borderId="29" xfId="0" applyFont="1" applyFill="1" applyBorder="1" applyAlignment="1">
      <alignment wrapText="1"/>
    </xf>
    <xf numFmtId="0" fontId="29" fillId="5" borderId="30" xfId="0" applyFont="1" applyFill="1" applyBorder="1" applyAlignment="1">
      <alignment wrapText="1"/>
    </xf>
    <xf numFmtId="0" fontId="2" fillId="6" borderId="2" xfId="0" applyFont="1" applyFill="1" applyBorder="1" applyAlignment="1">
      <alignment vertical="top" wrapText="1"/>
    </xf>
    <xf numFmtId="0" fontId="2" fillId="0" borderId="2" xfId="0" applyFont="1" applyFill="1" applyBorder="1" applyAlignment="1">
      <alignment vertical="top" wrapText="1"/>
    </xf>
    <xf numFmtId="0" fontId="27" fillId="2" borderId="25" xfId="0" applyFont="1" applyFill="1" applyBorder="1" applyAlignment="1">
      <alignment horizontal="center" vertical="top" wrapText="1"/>
    </xf>
    <xf numFmtId="0" fontId="27" fillId="2" borderId="26" xfId="0" applyFont="1" applyFill="1" applyBorder="1" applyAlignment="1">
      <alignment horizontal="center" vertical="top" wrapText="1"/>
    </xf>
    <xf numFmtId="0" fontId="27" fillId="2" borderId="27" xfId="0" applyFont="1" applyFill="1" applyBorder="1" applyAlignment="1">
      <alignment horizontal="center" vertical="top" wrapText="1"/>
    </xf>
    <xf numFmtId="0" fontId="29" fillId="5" borderId="33" xfId="0" applyFont="1" applyFill="1" applyBorder="1" applyAlignment="1">
      <alignment wrapText="1"/>
    </xf>
    <xf numFmtId="0" fontId="29" fillId="5" borderId="32" xfId="0" applyFont="1" applyFill="1" applyBorder="1" applyAlignment="1">
      <alignment wrapText="1"/>
    </xf>
    <xf numFmtId="0" fontId="29" fillId="5" borderId="34" xfId="0" applyFont="1" applyFill="1" applyBorder="1" applyAlignment="1">
      <alignment wrapText="1"/>
    </xf>
    <xf numFmtId="0" fontId="0" fillId="3" borderId="25" xfId="0" applyFont="1" applyFill="1" applyBorder="1" applyAlignment="1">
      <alignment wrapText="1"/>
    </xf>
    <xf numFmtId="0" fontId="0" fillId="3" borderId="26" xfId="0" applyFont="1" applyFill="1" applyBorder="1" applyAlignment="1">
      <alignment wrapText="1"/>
    </xf>
    <xf numFmtId="0" fontId="0" fillId="3" borderId="27" xfId="0" applyFont="1" applyFill="1" applyBorder="1" applyAlignment="1">
      <alignment wrapText="1"/>
    </xf>
    <xf numFmtId="0" fontId="30" fillId="3" borderId="25" xfId="0" applyFont="1" applyFill="1" applyBorder="1" applyAlignment="1">
      <alignment horizontal="left" wrapText="1" indent="6"/>
    </xf>
    <xf numFmtId="0" fontId="30" fillId="3" borderId="26" xfId="0" applyFont="1" applyFill="1" applyBorder="1" applyAlignment="1">
      <alignment horizontal="left" wrapText="1" indent="6"/>
    </xf>
    <xf numFmtId="0" fontId="30" fillId="3" borderId="27" xfId="0" applyFont="1" applyFill="1" applyBorder="1" applyAlignment="1">
      <alignment horizontal="left" wrapText="1" indent="6"/>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top" wrapText="1"/>
    </xf>
    <xf numFmtId="0" fontId="27" fillId="10" borderId="25" xfId="0" applyFont="1" applyFill="1" applyBorder="1" applyAlignment="1">
      <alignment horizontal="center" wrapText="1"/>
    </xf>
    <xf numFmtId="0" fontId="27" fillId="10" borderId="26" xfId="0" applyFont="1" applyFill="1" applyBorder="1" applyAlignment="1">
      <alignment horizontal="center" wrapText="1"/>
    </xf>
    <xf numFmtId="0" fontId="27" fillId="10" borderId="27" xfId="0" applyFont="1" applyFill="1" applyBorder="1" applyAlignment="1">
      <alignment horizontal="center" wrapText="1"/>
    </xf>
    <xf numFmtId="2" fontId="2" fillId="0" borderId="6"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0" fontId="26" fillId="9" borderId="25" xfId="0" applyFont="1" applyFill="1" applyBorder="1" applyAlignment="1">
      <alignment horizontal="center" vertical="top" wrapText="1"/>
    </xf>
    <xf numFmtId="0" fontId="26" fillId="9" borderId="26" xfId="0" applyFont="1" applyFill="1" applyBorder="1" applyAlignment="1">
      <alignment horizontal="center" vertical="top" wrapText="1"/>
    </xf>
    <xf numFmtId="0" fontId="26" fillId="9" borderId="27" xfId="0" applyFont="1" applyFill="1" applyBorder="1" applyAlignment="1">
      <alignment horizontal="center" vertical="top" wrapText="1"/>
    </xf>
    <xf numFmtId="0" fontId="3" fillId="3" borderId="2" xfId="0" applyFont="1" applyFill="1" applyBorder="1" applyAlignment="1">
      <alignment vertical="top" wrapText="1"/>
    </xf>
    <xf numFmtId="0" fontId="4" fillId="3" borderId="2" xfId="0" applyFont="1" applyFill="1" applyBorder="1" applyAlignment="1">
      <alignment vertical="top" wrapText="1"/>
    </xf>
    <xf numFmtId="0" fontId="2" fillId="5" borderId="2" xfId="0" applyFont="1" applyFill="1" applyBorder="1" applyAlignment="1">
      <alignment horizontal="center" vertical="top" wrapText="1"/>
    </xf>
    <xf numFmtId="0" fontId="2" fillId="5" borderId="3" xfId="0" applyFont="1" applyFill="1" applyBorder="1" applyAlignment="1">
      <alignment horizontal="center" vertical="top" wrapText="1"/>
    </xf>
    <xf numFmtId="0" fontId="3" fillId="5" borderId="8"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5" borderId="11" xfId="0" applyFont="1" applyFill="1" applyBorder="1" applyAlignment="1">
      <alignment horizontal="center" vertical="top" wrapText="1"/>
    </xf>
    <xf numFmtId="0" fontId="3" fillId="5" borderId="12" xfId="0" applyFont="1" applyFill="1" applyBorder="1" applyAlignment="1">
      <alignment horizontal="center" vertical="top" wrapText="1"/>
    </xf>
    <xf numFmtId="0" fontId="4" fillId="3" borderId="2" xfId="0" applyFont="1" applyFill="1" applyBorder="1" applyAlignment="1">
      <alignment horizontal="left" vertical="center" wrapText="1"/>
    </xf>
    <xf numFmtId="0" fontId="27" fillId="2" borderId="25" xfId="0" applyFont="1" applyFill="1" applyBorder="1" applyAlignment="1">
      <alignment wrapText="1"/>
    </xf>
    <xf numFmtId="0" fontId="27" fillId="2" borderId="26" xfId="0" applyFont="1" applyFill="1" applyBorder="1" applyAlignment="1">
      <alignment wrapText="1"/>
    </xf>
    <xf numFmtId="0" fontId="27" fillId="2" borderId="27" xfId="0" applyFont="1" applyFill="1" applyBorder="1" applyAlignment="1">
      <alignment wrapText="1"/>
    </xf>
    <xf numFmtId="0" fontId="27" fillId="3" borderId="25" xfId="0" applyFont="1" applyFill="1" applyBorder="1" applyAlignment="1">
      <alignment wrapText="1"/>
    </xf>
    <xf numFmtId="0" fontId="27" fillId="3" borderId="26" xfId="0" applyFont="1" applyFill="1" applyBorder="1" applyAlignment="1">
      <alignment wrapText="1"/>
    </xf>
    <xf numFmtId="0" fontId="27" fillId="3" borderId="27" xfId="0" applyFont="1" applyFill="1" applyBorder="1" applyAlignment="1">
      <alignment wrapText="1"/>
    </xf>
    <xf numFmtId="0" fontId="27" fillId="2" borderId="25" xfId="0" applyFont="1" applyFill="1" applyBorder="1" applyAlignment="1">
      <alignment vertical="center" wrapText="1"/>
    </xf>
    <xf numFmtId="0" fontId="27" fillId="2" borderId="26" xfId="0" applyFont="1" applyFill="1" applyBorder="1" applyAlignment="1">
      <alignment vertical="center" wrapText="1"/>
    </xf>
    <xf numFmtId="0" fontId="27" fillId="2" borderId="27" xfId="0" applyFont="1" applyFill="1" applyBorder="1" applyAlignment="1">
      <alignment vertical="center" wrapText="1"/>
    </xf>
    <xf numFmtId="0" fontId="28" fillId="3" borderId="25" xfId="0" applyFont="1" applyFill="1" applyBorder="1" applyAlignment="1">
      <alignment horizontal="left" vertical="top" wrapText="1"/>
    </xf>
    <xf numFmtId="0" fontId="28" fillId="3" borderId="26" xfId="0" applyFont="1" applyFill="1" applyBorder="1" applyAlignment="1">
      <alignment horizontal="left" vertical="top" wrapText="1"/>
    </xf>
    <xf numFmtId="0" fontId="28" fillId="3" borderId="27" xfId="0" applyFont="1" applyFill="1" applyBorder="1" applyAlignment="1">
      <alignment horizontal="left" vertical="top" wrapText="1"/>
    </xf>
    <xf numFmtId="0" fontId="20" fillId="2" borderId="0" xfId="0" applyFont="1" applyFill="1" applyAlignment="1">
      <alignment horizontal="center" wrapText="1"/>
    </xf>
    <xf numFmtId="0" fontId="21" fillId="3" borderId="1" xfId="0" applyFont="1" applyFill="1" applyBorder="1" applyAlignment="1">
      <alignment horizontal="center" wrapText="1"/>
    </xf>
    <xf numFmtId="0" fontId="2" fillId="3" borderId="0" xfId="0" applyFont="1" applyFill="1" applyBorder="1" applyAlignment="1">
      <alignment vertical="top" wrapText="1"/>
    </xf>
    <xf numFmtId="0" fontId="3" fillId="3"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4" borderId="3" xfId="0" applyFont="1" applyFill="1" applyBorder="1" applyAlignment="1">
      <alignment vertical="top" wrapText="1"/>
    </xf>
    <xf numFmtId="0" fontId="2" fillId="4" borderId="4" xfId="0" applyFont="1" applyFill="1" applyBorder="1" applyAlignment="1">
      <alignment vertical="top" wrapText="1"/>
    </xf>
    <xf numFmtId="0" fontId="2" fillId="4" borderId="5" xfId="0" applyFont="1" applyFill="1" applyBorder="1" applyAlignment="1">
      <alignment vertical="top" wrapText="1"/>
    </xf>
    <xf numFmtId="0" fontId="29" fillId="5" borderId="28" xfId="0" applyFont="1" applyFill="1" applyBorder="1" applyAlignment="1">
      <alignment vertical="top" wrapText="1"/>
    </xf>
    <xf numFmtId="0" fontId="29" fillId="5" borderId="29" xfId="0" applyFont="1" applyFill="1" applyBorder="1" applyAlignment="1">
      <alignment vertical="top" wrapText="1"/>
    </xf>
    <xf numFmtId="0" fontId="29" fillId="5" borderId="30" xfId="0" applyFont="1" applyFill="1" applyBorder="1" applyAlignment="1">
      <alignment vertical="top" wrapText="1"/>
    </xf>
    <xf numFmtId="0" fontId="2"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2" fillId="0" borderId="6"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18" fillId="0" borderId="0" xfId="0" applyFont="1" applyAlignment="1">
      <alignment horizontal="center" vertical="center" wrapText="1"/>
    </xf>
    <xf numFmtId="0" fontId="25" fillId="0" borderId="16" xfId="0" applyFont="1" applyFill="1" applyBorder="1" applyAlignment="1" applyProtection="1">
      <alignment horizontal="left" vertical="center" wrapText="1"/>
    </xf>
    <xf numFmtId="0" fontId="25" fillId="0" borderId="17" xfId="0" applyFont="1" applyFill="1" applyBorder="1" applyAlignment="1" applyProtection="1">
      <alignment horizontal="left" vertical="center" wrapText="1"/>
    </xf>
    <xf numFmtId="0" fontId="25" fillId="0" borderId="18" xfId="0" applyFont="1" applyFill="1" applyBorder="1" applyAlignment="1" applyProtection="1">
      <alignment horizontal="left" vertical="center" wrapText="1"/>
    </xf>
    <xf numFmtId="0" fontId="24" fillId="0" borderId="17" xfId="0" applyFont="1" applyFill="1" applyBorder="1" applyAlignment="1" applyProtection="1">
      <alignment horizontal="center" vertical="center" wrapText="1"/>
      <protection locked="0"/>
    </xf>
    <xf numFmtId="0" fontId="24" fillId="0" borderId="18" xfId="0" applyFont="1" applyFill="1" applyBorder="1" applyAlignment="1" applyProtection="1">
      <alignment horizontal="center" vertical="center" wrapText="1"/>
      <protection locked="0"/>
    </xf>
    <xf numFmtId="9" fontId="24" fillId="5" borderId="16" xfId="1" applyFont="1" applyFill="1" applyBorder="1" applyAlignment="1" applyProtection="1">
      <alignment horizontal="center" vertical="center" wrapText="1"/>
    </xf>
    <xf numFmtId="9" fontId="24" fillId="5" borderId="17" xfId="1" applyFont="1" applyFill="1" applyBorder="1" applyAlignment="1" applyProtection="1">
      <alignment horizontal="center" vertical="center" wrapText="1"/>
    </xf>
    <xf numFmtId="9" fontId="24" fillId="5" borderId="18" xfId="1" applyFont="1" applyFill="1" applyBorder="1" applyAlignment="1" applyProtection="1">
      <alignment horizontal="center" vertical="center" wrapText="1"/>
    </xf>
    <xf numFmtId="0" fontId="24" fillId="0" borderId="16" xfId="0" applyFont="1" applyFill="1" applyBorder="1" applyAlignment="1" applyProtection="1">
      <alignment horizontal="left" vertical="center" wrapText="1"/>
      <protection locked="0"/>
    </xf>
    <xf numFmtId="0" fontId="24" fillId="0" borderId="17" xfId="0" applyFont="1" applyFill="1" applyBorder="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24" fillId="0" borderId="16" xfId="0" applyFont="1" applyFill="1" applyBorder="1" applyAlignment="1" applyProtection="1">
      <alignment horizontal="left" vertical="center" wrapText="1"/>
    </xf>
    <xf numFmtId="0" fontId="24" fillId="0" borderId="17" xfId="0" applyFont="1" applyFill="1" applyBorder="1" applyAlignment="1" applyProtection="1">
      <alignment horizontal="left" vertical="center" wrapText="1"/>
    </xf>
    <xf numFmtId="0" fontId="24" fillId="0" borderId="18" xfId="0" applyFont="1" applyFill="1" applyBorder="1" applyAlignment="1" applyProtection="1">
      <alignment horizontal="left" vertical="center" wrapText="1"/>
    </xf>
    <xf numFmtId="0" fontId="24" fillId="5" borderId="16" xfId="0" applyFont="1" applyFill="1" applyBorder="1" applyAlignment="1" applyProtection="1">
      <alignment horizontal="center" vertical="center" wrapText="1"/>
    </xf>
    <xf numFmtId="0" fontId="24" fillId="5" borderId="17" xfId="0" applyFont="1" applyFill="1" applyBorder="1" applyAlignment="1" applyProtection="1">
      <alignment horizontal="center" vertical="center" wrapText="1"/>
    </xf>
    <xf numFmtId="0" fontId="24" fillId="5" borderId="18" xfId="0" applyFont="1" applyFill="1" applyBorder="1" applyAlignment="1" applyProtection="1">
      <alignment horizontal="center" vertical="center" wrapText="1"/>
    </xf>
    <xf numFmtId="10" fontId="24" fillId="0" borderId="17" xfId="0" applyNumberFormat="1"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10" fontId="24" fillId="0" borderId="16" xfId="1" applyNumberFormat="1" applyFont="1" applyFill="1" applyBorder="1" applyAlignment="1" applyProtection="1">
      <alignment horizontal="center" vertical="center" wrapText="1"/>
    </xf>
    <xf numFmtId="10" fontId="24" fillId="0" borderId="18" xfId="1" applyNumberFormat="1" applyFont="1" applyFill="1" applyBorder="1" applyAlignment="1" applyProtection="1">
      <alignment horizontal="center" vertical="center" wrapText="1"/>
    </xf>
    <xf numFmtId="0" fontId="24" fillId="0" borderId="17" xfId="0" quotePrefix="1" applyFont="1" applyFill="1" applyBorder="1" applyAlignment="1" applyProtection="1">
      <alignment horizontal="center" vertical="center" wrapText="1"/>
    </xf>
    <xf numFmtId="9" fontId="24" fillId="0" borderId="16" xfId="0" applyNumberFormat="1" applyFont="1" applyFill="1" applyBorder="1" applyAlignment="1" applyProtection="1">
      <alignment horizontal="center" vertical="center" wrapText="1"/>
    </xf>
    <xf numFmtId="9" fontId="24" fillId="0" borderId="17" xfId="0" applyNumberFormat="1" applyFont="1" applyFill="1" applyBorder="1" applyAlignment="1" applyProtection="1">
      <alignment horizontal="center" vertical="center" wrapText="1"/>
    </xf>
    <xf numFmtId="2" fontId="24" fillId="0" borderId="16" xfId="1" applyNumberFormat="1" applyFont="1" applyFill="1" applyBorder="1" applyAlignment="1" applyProtection="1">
      <alignment horizontal="left" vertical="center" wrapText="1"/>
    </xf>
    <xf numFmtId="2" fontId="24" fillId="0" borderId="18" xfId="1" applyNumberFormat="1" applyFont="1" applyFill="1" applyBorder="1" applyAlignment="1" applyProtection="1">
      <alignment horizontal="left" vertical="center" wrapText="1"/>
    </xf>
    <xf numFmtId="10" fontId="24" fillId="0" borderId="18" xfId="0" applyNumberFormat="1" applyFont="1" applyFill="1" applyBorder="1" applyAlignment="1" applyProtection="1">
      <alignment horizontal="center" vertical="center" wrapText="1"/>
    </xf>
    <xf numFmtId="0" fontId="24" fillId="8" borderId="16" xfId="0" applyFont="1" applyFill="1" applyBorder="1" applyAlignment="1" applyProtection="1">
      <alignment horizontal="center" vertical="center" wrapText="1"/>
    </xf>
    <xf numFmtId="0" fontId="24" fillId="8" borderId="17" xfId="0" applyFont="1" applyFill="1" applyBorder="1" applyAlignment="1" applyProtection="1">
      <alignment horizontal="center" vertical="center" wrapText="1"/>
    </xf>
    <xf numFmtId="0" fontId="24" fillId="8" borderId="18"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5" borderId="22" xfId="0" applyFont="1" applyFill="1" applyBorder="1" applyAlignment="1" applyProtection="1">
      <alignment horizontal="center" vertical="center" wrapText="1"/>
    </xf>
    <xf numFmtId="0" fontId="24" fillId="5" borderId="23" xfId="0" applyFont="1" applyFill="1" applyBorder="1" applyAlignment="1" applyProtection="1">
      <alignment horizontal="center" vertical="center" wrapText="1"/>
    </xf>
    <xf numFmtId="0" fontId="24" fillId="0" borderId="16" xfId="0" applyFont="1" applyFill="1" applyBorder="1" applyAlignment="1" applyProtection="1">
      <alignment horizontal="right" vertical="center" wrapText="1"/>
    </xf>
    <xf numFmtId="0" fontId="24" fillId="0" borderId="17" xfId="0" applyFont="1" applyFill="1" applyBorder="1" applyAlignment="1" applyProtection="1">
      <alignment horizontal="right" vertical="center" wrapText="1"/>
    </xf>
    <xf numFmtId="0" fontId="24" fillId="0" borderId="18" xfId="0" applyFont="1" applyFill="1" applyBorder="1" applyAlignment="1" applyProtection="1">
      <alignment horizontal="right" vertical="center" wrapText="1"/>
    </xf>
    <xf numFmtId="2" fontId="24" fillId="0" borderId="16" xfId="0" applyNumberFormat="1" applyFont="1" applyFill="1" applyBorder="1" applyAlignment="1" applyProtection="1">
      <alignment horizontal="center" vertical="center" wrapText="1"/>
    </xf>
    <xf numFmtId="2" fontId="24" fillId="0" borderId="18" xfId="0" applyNumberFormat="1" applyFont="1" applyFill="1" applyBorder="1" applyAlignment="1" applyProtection="1">
      <alignment horizontal="center" vertical="center" wrapText="1"/>
    </xf>
    <xf numFmtId="2" fontId="24" fillId="0" borderId="17" xfId="0" applyNumberFormat="1" applyFont="1" applyFill="1" applyBorder="1" applyAlignment="1" applyProtection="1">
      <alignment horizontal="center" vertical="center" wrapText="1"/>
    </xf>
    <xf numFmtId="0" fontId="24" fillId="5" borderId="16" xfId="0" applyFont="1" applyFill="1" applyBorder="1" applyAlignment="1" applyProtection="1">
      <alignment horizontal="left" vertical="center" wrapText="1"/>
    </xf>
    <xf numFmtId="0" fontId="24" fillId="5" borderId="17" xfId="0" applyFont="1" applyFill="1" applyBorder="1" applyAlignment="1" applyProtection="1">
      <alignment horizontal="left" vertical="center" wrapText="1"/>
    </xf>
    <xf numFmtId="0" fontId="24" fillId="5" borderId="18" xfId="0" applyFont="1" applyFill="1" applyBorder="1" applyAlignment="1" applyProtection="1">
      <alignment horizontal="left" vertical="center" wrapText="1"/>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5" borderId="20" xfId="0" applyFont="1" applyFill="1" applyBorder="1" applyAlignment="1" applyProtection="1">
      <alignment horizontal="center" vertical="center" wrapText="1"/>
    </xf>
    <xf numFmtId="0" fontId="24" fillId="5" borderId="21" xfId="0" applyFont="1" applyFill="1" applyBorder="1" applyAlignment="1" applyProtection="1">
      <alignment horizontal="center" vertical="center" wrapText="1"/>
    </xf>
    <xf numFmtId="0" fontId="20" fillId="2"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3" fillId="2" borderId="16" xfId="0" applyFont="1" applyFill="1" applyBorder="1" applyAlignment="1" applyProtection="1">
      <alignment horizontal="center" vertical="center" wrapText="1"/>
    </xf>
    <xf numFmtId="0" fontId="23" fillId="2" borderId="17" xfId="0" applyFont="1" applyFill="1" applyBorder="1" applyAlignment="1" applyProtection="1">
      <alignment horizontal="center" vertical="center" wrapText="1"/>
    </xf>
    <xf numFmtId="0" fontId="23" fillId="2" borderId="18" xfId="0" applyFont="1" applyFill="1" applyBorder="1" applyAlignment="1" applyProtection="1">
      <alignment horizontal="center" vertical="center" wrapText="1"/>
    </xf>
    <xf numFmtId="0" fontId="24" fillId="3" borderId="16" xfId="0" applyFont="1" applyFill="1" applyBorder="1" applyAlignment="1" applyProtection="1">
      <alignment vertical="center" wrapText="1"/>
    </xf>
    <xf numFmtId="0" fontId="24" fillId="3" borderId="17" xfId="0" applyFont="1" applyFill="1" applyBorder="1" applyAlignment="1" applyProtection="1">
      <alignment vertical="center" wrapText="1"/>
    </xf>
    <xf numFmtId="0" fontId="24" fillId="3" borderId="18" xfId="0" applyFont="1" applyFill="1" applyBorder="1" applyAlignment="1" applyProtection="1">
      <alignment vertical="center" wrapText="1"/>
    </xf>
    <xf numFmtId="0" fontId="2" fillId="0" borderId="0" xfId="0" applyFont="1" applyFill="1" applyAlignment="1">
      <alignment horizontal="left" vertical="center"/>
    </xf>
    <xf numFmtId="0" fontId="2" fillId="3" borderId="0" xfId="0" applyFont="1" applyFill="1" applyBorder="1" applyAlignment="1">
      <alignment horizontal="left" vertical="center" wrapText="1"/>
    </xf>
    <xf numFmtId="0" fontId="3"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0" borderId="2" xfId="0" applyFont="1" applyFill="1" applyBorder="1" applyAlignment="1" applyProtection="1">
      <alignment horizontal="justify" vertical="center" wrapText="1"/>
    </xf>
    <xf numFmtId="0" fontId="2" fillId="6" borderId="2" xfId="0" applyFont="1" applyFill="1" applyBorder="1" applyAlignment="1" applyProtection="1">
      <alignment horizontal="justify" vertical="center" wrapText="1"/>
    </xf>
    <xf numFmtId="0" fontId="2" fillId="0" borderId="0" xfId="0" applyFont="1" applyAlignment="1">
      <alignment horizontal="left" vertical="center"/>
    </xf>
    <xf numFmtId="0" fontId="6" fillId="6" borderId="2" xfId="0" applyFont="1" applyFill="1" applyBorder="1" applyAlignment="1" applyProtection="1">
      <alignment horizontal="justify" vertical="center" wrapText="1"/>
    </xf>
    <xf numFmtId="0" fontId="6" fillId="0" borderId="2" xfId="0" applyFont="1" applyFill="1" applyBorder="1" applyAlignment="1" applyProtection="1">
      <alignment horizontal="justify" vertical="center" wrapText="1"/>
    </xf>
    <xf numFmtId="0" fontId="4" fillId="3" borderId="7" xfId="0" applyFont="1" applyFill="1" applyBorder="1" applyAlignment="1">
      <alignment vertical="center" wrapText="1"/>
    </xf>
    <xf numFmtId="0" fontId="2" fillId="0" borderId="2" xfId="0" applyFont="1" applyFill="1" applyBorder="1" applyAlignment="1">
      <alignment horizontal="right" vertical="center" wrapText="1"/>
    </xf>
    <xf numFmtId="2" fontId="4" fillId="6" borderId="2" xfId="0" applyNumberFormat="1" applyFont="1" applyFill="1" applyBorder="1" applyAlignment="1">
      <alignment horizontal="right" vertical="center" wrapText="1"/>
    </xf>
    <xf numFmtId="9" fontId="2" fillId="6" borderId="2" xfId="1" applyFont="1" applyFill="1" applyBorder="1" applyAlignment="1">
      <alignment horizontal="right" vertical="center" wrapText="1"/>
    </xf>
    <xf numFmtId="0" fontId="27" fillId="3" borderId="31" xfId="0" applyFont="1" applyFill="1" applyBorder="1" applyAlignment="1">
      <alignment horizontal="right" vertical="center" wrapText="1"/>
    </xf>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0" fontId="2" fillId="3" borderId="27" xfId="0" applyFont="1" applyFill="1" applyBorder="1" applyAlignment="1">
      <alignment vertical="center" wrapText="1"/>
    </xf>
    <xf numFmtId="0" fontId="2" fillId="3" borderId="25" xfId="0" applyFont="1" applyFill="1" applyBorder="1" applyAlignment="1">
      <alignment wrapText="1"/>
    </xf>
    <xf numFmtId="0" fontId="2" fillId="3" borderId="26" xfId="0" applyFont="1" applyFill="1" applyBorder="1" applyAlignment="1">
      <alignment wrapText="1"/>
    </xf>
    <xf numFmtId="0" fontId="2" fillId="3" borderId="27" xfId="0" applyFont="1" applyFill="1" applyBorder="1" applyAlignment="1">
      <alignment wrapText="1"/>
    </xf>
    <xf numFmtId="0" fontId="2" fillId="4" borderId="2" xfId="0" applyFont="1" applyFill="1" applyBorder="1" applyAlignment="1">
      <alignment horizontal="left" vertical="center" wrapText="1"/>
    </xf>
    <xf numFmtId="0" fontId="3" fillId="0" borderId="2" xfId="0" applyFont="1" applyFill="1" applyBorder="1" applyAlignment="1">
      <alignment horizontal="right" vertical="center" wrapText="1"/>
    </xf>
    <xf numFmtId="0" fontId="4" fillId="0" borderId="2" xfId="0" applyFont="1" applyFill="1" applyBorder="1" applyAlignment="1">
      <alignment horizontal="left" vertical="center" wrapText="1"/>
    </xf>
    <xf numFmtId="0" fontId="2" fillId="0" borderId="35" xfId="0" applyFont="1" applyFill="1" applyBorder="1" applyAlignment="1" applyProtection="1">
      <alignment horizontal="justify" vertical="center" wrapText="1"/>
    </xf>
    <xf numFmtId="0" fontId="2" fillId="6" borderId="0" xfId="0" applyFont="1" applyFill="1" applyAlignment="1" applyProtection="1">
      <alignment vertical="center" wrapText="1"/>
    </xf>
    <xf numFmtId="0" fontId="4" fillId="3" borderId="6" xfId="0" applyFont="1" applyFill="1" applyBorder="1" applyAlignment="1">
      <alignment vertical="center" wrapText="1"/>
    </xf>
    <xf numFmtId="0" fontId="2" fillId="0" borderId="2" xfId="0" applyFont="1" applyFill="1" applyBorder="1" applyAlignment="1" applyProtection="1">
      <alignment horizontal="left" vertical="center" wrapText="1"/>
    </xf>
    <xf numFmtId="0" fontId="4" fillId="6" borderId="2" xfId="0" applyFont="1" applyFill="1" applyBorder="1" applyAlignment="1">
      <alignment wrapText="1"/>
    </xf>
    <xf numFmtId="0" fontId="33" fillId="5" borderId="28" xfId="0" applyFont="1" applyFill="1" applyBorder="1" applyAlignment="1">
      <alignment wrapText="1"/>
    </xf>
    <xf numFmtId="0" fontId="33" fillId="5" borderId="29" xfId="0" applyFont="1" applyFill="1" applyBorder="1" applyAlignment="1">
      <alignment wrapText="1"/>
    </xf>
    <xf numFmtId="0" fontId="33" fillId="5" borderId="30" xfId="0" applyFont="1" applyFill="1" applyBorder="1" applyAlignment="1">
      <alignment wrapText="1"/>
    </xf>
    <xf numFmtId="0" fontId="3" fillId="3" borderId="31" xfId="0" applyFont="1" applyFill="1" applyBorder="1" applyAlignment="1">
      <alignment horizontal="right" vertical="center" wrapText="1"/>
    </xf>
    <xf numFmtId="0" fontId="3" fillId="3" borderId="31" xfId="0" applyFont="1" applyFill="1" applyBorder="1" applyAlignment="1">
      <alignment horizontal="right" wrapText="1"/>
    </xf>
    <xf numFmtId="0" fontId="4" fillId="3" borderId="25" xfId="0" applyFont="1" applyFill="1" applyBorder="1" applyAlignment="1">
      <alignment horizontal="left" wrapText="1" indent="6"/>
    </xf>
    <xf numFmtId="0" fontId="4" fillId="3" borderId="26" xfId="0" applyFont="1" applyFill="1" applyBorder="1" applyAlignment="1">
      <alignment horizontal="left" wrapText="1" indent="6"/>
    </xf>
    <xf numFmtId="0" fontId="4" fillId="3" borderId="27" xfId="0" applyFont="1" applyFill="1" applyBorder="1" applyAlignment="1">
      <alignment horizontal="left" wrapText="1" indent="6"/>
    </xf>
    <xf numFmtId="0" fontId="5" fillId="5" borderId="28" xfId="0" applyFont="1" applyFill="1" applyBorder="1" applyAlignment="1">
      <alignment wrapText="1"/>
    </xf>
    <xf numFmtId="0" fontId="5" fillId="5" borderId="29" xfId="0" applyFont="1" applyFill="1" applyBorder="1" applyAlignment="1">
      <alignment wrapText="1"/>
    </xf>
    <xf numFmtId="0" fontId="5" fillId="5" borderId="30" xfId="0" applyFont="1" applyFill="1" applyBorder="1" applyAlignment="1">
      <alignment wrapText="1"/>
    </xf>
    <xf numFmtId="0" fontId="2" fillId="0" borderId="0" xfId="0" applyFont="1" applyFill="1" applyAlignment="1" applyProtection="1">
      <alignment vertical="center" wrapText="1"/>
    </xf>
    <xf numFmtId="0" fontId="2" fillId="6" borderId="14" xfId="0" applyFont="1" applyFill="1" applyBorder="1" applyAlignment="1" applyProtection="1">
      <alignment vertical="center" wrapText="1"/>
    </xf>
    <xf numFmtId="0" fontId="2" fillId="6" borderId="14" xfId="0" applyFont="1" applyFill="1" applyBorder="1" applyAlignment="1" applyProtection="1">
      <alignment horizontal="left" vertical="center" wrapText="1"/>
    </xf>
    <xf numFmtId="0" fontId="34" fillId="0" borderId="0" xfId="0" applyFont="1" applyFill="1" applyAlignment="1">
      <alignment vertical="center"/>
    </xf>
    <xf numFmtId="0" fontId="34" fillId="0" borderId="0" xfId="0" applyFont="1" applyAlignment="1">
      <alignment vertical="center"/>
    </xf>
    <xf numFmtId="0" fontId="34" fillId="3" borderId="0" xfId="0" applyFont="1" applyFill="1" applyBorder="1" applyAlignment="1">
      <alignment vertical="top" wrapText="1"/>
    </xf>
    <xf numFmtId="0" fontId="34" fillId="0" borderId="0" xfId="0" applyFont="1" applyFill="1" applyAlignment="1">
      <alignment vertical="top"/>
    </xf>
    <xf numFmtId="0" fontId="34" fillId="0" borderId="0" xfId="0" applyFont="1" applyAlignment="1">
      <alignment vertical="top"/>
    </xf>
    <xf numFmtId="0" fontId="35" fillId="3" borderId="2" xfId="0" applyFont="1" applyFill="1" applyBorder="1" applyAlignment="1">
      <alignment vertical="top" wrapText="1"/>
    </xf>
    <xf numFmtId="0" fontId="34" fillId="3" borderId="2" xfId="0" applyFont="1" applyFill="1" applyBorder="1" applyAlignment="1">
      <alignment vertical="top" wrapText="1"/>
    </xf>
    <xf numFmtId="0" fontId="34" fillId="5" borderId="2" xfId="0" applyFont="1" applyFill="1" applyBorder="1" applyAlignment="1">
      <alignment horizontal="center" vertical="top" wrapText="1"/>
    </xf>
    <xf numFmtId="0" fontId="34" fillId="5" borderId="3" xfId="0" applyFont="1" applyFill="1" applyBorder="1" applyAlignment="1">
      <alignment horizontal="center" vertical="top" wrapText="1"/>
    </xf>
    <xf numFmtId="0" fontId="35" fillId="4" borderId="8" xfId="0" applyFont="1" applyFill="1" applyBorder="1" applyAlignment="1">
      <alignment horizontal="center" vertical="top" wrapText="1"/>
    </xf>
    <xf numFmtId="0" fontId="35" fillId="4" borderId="9" xfId="0" applyFont="1" applyFill="1" applyBorder="1" applyAlignment="1">
      <alignment horizontal="center" vertical="top" wrapText="1"/>
    </xf>
    <xf numFmtId="0" fontId="35" fillId="5" borderId="9" xfId="0" applyFont="1" applyFill="1" applyBorder="1" applyAlignment="1">
      <alignment horizontal="center" vertical="top" wrapText="1"/>
    </xf>
    <xf numFmtId="0" fontId="35" fillId="5" borderId="10" xfId="0" applyFont="1" applyFill="1" applyBorder="1" applyAlignment="1">
      <alignment horizontal="right" vertical="center" wrapText="1"/>
    </xf>
    <xf numFmtId="0" fontId="35" fillId="4" borderId="11" xfId="0" applyFont="1" applyFill="1" applyBorder="1" applyAlignment="1">
      <alignment horizontal="center" vertical="top" wrapText="1"/>
    </xf>
    <xf numFmtId="0" fontId="35" fillId="4" borderId="12" xfId="0" applyFont="1" applyFill="1" applyBorder="1" applyAlignment="1">
      <alignment horizontal="center" vertical="top" wrapText="1"/>
    </xf>
    <xf numFmtId="0" fontId="35" fillId="5" borderId="12" xfId="0" applyFont="1" applyFill="1" applyBorder="1" applyAlignment="1">
      <alignment horizontal="center" vertical="top" wrapText="1"/>
    </xf>
    <xf numFmtId="0" fontId="35" fillId="5" borderId="13" xfId="0" applyFont="1" applyFill="1" applyBorder="1" applyAlignment="1">
      <alignment horizontal="right" vertical="center" wrapText="1"/>
    </xf>
    <xf numFmtId="0" fontId="35" fillId="3" borderId="2" xfId="0" applyFont="1" applyFill="1" applyBorder="1" applyAlignment="1">
      <alignment horizontal="center" vertical="center" wrapText="1"/>
    </xf>
    <xf numFmtId="0" fontId="35" fillId="4" borderId="2" xfId="0" applyFont="1" applyFill="1" applyBorder="1" applyAlignment="1">
      <alignment horizontal="center" vertical="top" wrapText="1"/>
    </xf>
    <xf numFmtId="0" fontId="35" fillId="3" borderId="2" xfId="0" applyFont="1" applyFill="1" applyBorder="1" applyAlignment="1">
      <alignment horizontal="left" vertical="center" wrapText="1"/>
    </xf>
    <xf numFmtId="0" fontId="34" fillId="3" borderId="2" xfId="0" applyFont="1" applyFill="1" applyBorder="1" applyAlignment="1">
      <alignment horizontal="right" vertical="center" wrapText="1"/>
    </xf>
    <xf numFmtId="0" fontId="35" fillId="0" borderId="2" xfId="0" applyFont="1" applyFill="1" applyBorder="1" applyAlignment="1">
      <alignment horizontal="left" vertical="center" wrapText="1"/>
    </xf>
    <xf numFmtId="0" fontId="34" fillId="0" borderId="2" xfId="0" applyFont="1" applyFill="1" applyBorder="1" applyAlignment="1">
      <alignment horizontal="right" vertical="center" wrapText="1"/>
    </xf>
    <xf numFmtId="0" fontId="34" fillId="3" borderId="2" xfId="0" applyFont="1" applyFill="1" applyBorder="1" applyAlignment="1">
      <alignment vertical="center" wrapText="1"/>
    </xf>
    <xf numFmtId="0" fontId="35" fillId="3" borderId="2" xfId="0" applyFont="1" applyFill="1" applyBorder="1" applyAlignment="1">
      <alignment vertical="top" wrapText="1"/>
    </xf>
    <xf numFmtId="0" fontId="35" fillId="0" borderId="2" xfId="0" applyFont="1" applyFill="1" applyBorder="1" applyAlignment="1">
      <alignment vertical="top" wrapText="1"/>
    </xf>
    <xf numFmtId="0" fontId="34" fillId="0" borderId="2" xfId="0" applyNumberFormat="1" applyFont="1" applyFill="1" applyBorder="1" applyAlignment="1">
      <alignment horizontal="right" vertical="center" wrapText="1"/>
    </xf>
    <xf numFmtId="0" fontId="34" fillId="6" borderId="2" xfId="0" applyFont="1" applyFill="1" applyBorder="1" applyAlignment="1">
      <alignment vertical="center" wrapText="1"/>
    </xf>
    <xf numFmtId="0" fontId="34" fillId="6" borderId="0" xfId="0" applyFont="1" applyFill="1" applyAlignment="1" applyProtection="1">
      <alignment vertical="center" wrapText="1"/>
    </xf>
    <xf numFmtId="0" fontId="34" fillId="0" borderId="0" xfId="0" applyFont="1" applyFill="1" applyAlignment="1">
      <alignment horizontal="left" vertical="center" wrapText="1"/>
    </xf>
    <xf numFmtId="0" fontId="34" fillId="0" borderId="0" xfId="0" applyFont="1" applyAlignment="1">
      <alignment horizontal="left" vertical="center" wrapText="1"/>
    </xf>
    <xf numFmtId="0" fontId="34" fillId="6" borderId="2" xfId="0" applyFont="1" applyFill="1" applyBorder="1" applyAlignment="1" applyProtection="1">
      <alignment vertical="center" wrapText="1"/>
    </xf>
    <xf numFmtId="0" fontId="34" fillId="0" borderId="2" xfId="0" applyFont="1" applyBorder="1" applyAlignment="1">
      <alignment vertical="center" wrapText="1"/>
    </xf>
    <xf numFmtId="0" fontId="34" fillId="6" borderId="2" xfId="0" applyFont="1" applyFill="1" applyBorder="1" applyAlignment="1">
      <alignment horizontal="left" vertical="center" wrapText="1"/>
    </xf>
    <xf numFmtId="0" fontId="34" fillId="3" borderId="2" xfId="0" applyFont="1" applyFill="1" applyBorder="1" applyAlignment="1">
      <alignment horizontal="left" vertical="center" wrapText="1"/>
    </xf>
    <xf numFmtId="0" fontId="34" fillId="6" borderId="2" xfId="0" applyFont="1" applyFill="1" applyBorder="1" applyAlignment="1" applyProtection="1">
      <alignment horizontal="left" vertical="center" wrapText="1"/>
    </xf>
    <xf numFmtId="2" fontId="34" fillId="0" borderId="2" xfId="0" applyNumberFormat="1" applyFont="1" applyFill="1" applyBorder="1" applyAlignment="1">
      <alignment horizontal="right" vertical="center" wrapText="1"/>
    </xf>
    <xf numFmtId="0" fontId="6" fillId="11" borderId="2" xfId="0" applyFont="1" applyFill="1" applyBorder="1" applyAlignment="1">
      <alignment horizontal="left" vertical="center" wrapText="1"/>
    </xf>
    <xf numFmtId="0" fontId="34" fillId="6" borderId="2" xfId="0" applyFont="1" applyFill="1" applyBorder="1" applyAlignment="1">
      <alignment horizontal="right" vertical="center" wrapText="1"/>
    </xf>
    <xf numFmtId="0" fontId="34" fillId="6" borderId="2" xfId="0" applyNumberFormat="1" applyFont="1" applyFill="1" applyBorder="1" applyAlignment="1">
      <alignment horizontal="right" vertical="center" wrapText="1"/>
    </xf>
    <xf numFmtId="0" fontId="6" fillId="11" borderId="2" xfId="0" applyFont="1" applyFill="1" applyBorder="1" applyAlignment="1">
      <alignment vertical="center" wrapText="1"/>
    </xf>
    <xf numFmtId="0" fontId="35" fillId="6" borderId="2" xfId="0" applyFont="1" applyFill="1" applyBorder="1" applyAlignment="1">
      <alignment horizontal="left" vertical="center" wrapText="1"/>
    </xf>
    <xf numFmtId="0" fontId="34" fillId="6" borderId="0" xfId="0" applyFont="1" applyFill="1" applyAlignment="1">
      <alignment horizontal="left" vertical="center" wrapText="1"/>
    </xf>
    <xf numFmtId="0" fontId="34" fillId="4" borderId="2" xfId="0" applyFont="1" applyFill="1" applyBorder="1" applyAlignment="1">
      <alignment vertical="top" wrapText="1"/>
    </xf>
    <xf numFmtId="0" fontId="34" fillId="0" borderId="0" xfId="0" applyFont="1" applyAlignment="1">
      <alignment horizontal="right" vertical="center"/>
    </xf>
    <xf numFmtId="1" fontId="4" fillId="3" borderId="2" xfId="0" applyNumberFormat="1" applyFont="1" applyFill="1" applyBorder="1" applyAlignment="1">
      <alignment horizontal="right" vertical="center" wrapText="1"/>
    </xf>
    <xf numFmtId="1" fontId="4" fillId="0" borderId="2" xfId="0" applyNumberFormat="1" applyFont="1" applyFill="1" applyBorder="1" applyAlignment="1">
      <alignment horizontal="right" vertical="center" wrapText="1"/>
    </xf>
    <xf numFmtId="0" fontId="6" fillId="6" borderId="36" xfId="0" applyFont="1" applyFill="1" applyBorder="1" applyAlignment="1" applyProtection="1">
      <alignment horizontal="justify" vertical="center" wrapText="1"/>
    </xf>
    <xf numFmtId="0" fontId="2" fillId="6" borderId="0" xfId="0" applyFont="1" applyFill="1" applyAlignment="1" applyProtection="1">
      <alignment horizontal="center" vertical="center" wrapText="1"/>
    </xf>
    <xf numFmtId="0" fontId="2" fillId="0" borderId="2" xfId="0" applyFont="1" applyFill="1" applyBorder="1" applyAlignment="1">
      <alignment vertical="center" wrapText="1"/>
    </xf>
    <xf numFmtId="0" fontId="27" fillId="10" borderId="37" xfId="0" applyFont="1" applyFill="1" applyBorder="1" applyAlignment="1">
      <alignment horizontal="center" wrapText="1"/>
    </xf>
    <xf numFmtId="0" fontId="27" fillId="10" borderId="4" xfId="0" applyFont="1" applyFill="1" applyBorder="1" applyAlignment="1">
      <alignment horizontal="center" wrapText="1"/>
    </xf>
    <xf numFmtId="0" fontId="27" fillId="10" borderId="38" xfId="0" applyFont="1" applyFill="1" applyBorder="1" applyAlignment="1">
      <alignment horizontal="center" wrapText="1"/>
    </xf>
    <xf numFmtId="0" fontId="2" fillId="3" borderId="0" xfId="0" applyFont="1" applyFill="1" applyBorder="1" applyAlignment="1">
      <alignment vertical="center" wrapText="1"/>
    </xf>
    <xf numFmtId="0" fontId="3" fillId="3" borderId="2" xfId="0" applyFont="1" applyFill="1" applyBorder="1" applyAlignment="1">
      <alignmen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 fillId="5" borderId="10" xfId="0" applyNumberFormat="1" applyFont="1" applyFill="1" applyBorder="1" applyAlignment="1">
      <alignment horizontal="right" vertical="center" wrapText="1"/>
    </xf>
    <xf numFmtId="0" fontId="3" fillId="5" borderId="13" xfId="0" applyNumberFormat="1" applyFont="1" applyFill="1" applyBorder="1" applyAlignment="1">
      <alignment horizontal="right" vertical="center" wrapText="1"/>
    </xf>
    <xf numFmtId="0" fontId="4" fillId="3" borderId="7" xfId="0" applyFont="1" applyFill="1" applyBorder="1" applyAlignment="1">
      <alignment horizontal="left" vertical="center" wrapText="1"/>
    </xf>
    <xf numFmtId="0" fontId="36" fillId="0" borderId="2" xfId="0" applyFont="1" applyBorder="1" applyAlignment="1" applyProtection="1">
      <alignment horizontal="center" vertical="center"/>
    </xf>
    <xf numFmtId="0" fontId="2" fillId="6" borderId="2" xfId="0" applyNumberFormat="1" applyFont="1" applyFill="1" applyBorder="1" applyAlignment="1">
      <alignment horizontal="right" vertical="center" wrapText="1"/>
    </xf>
    <xf numFmtId="0" fontId="6" fillId="6" borderId="7" xfId="0" applyFont="1" applyFill="1" applyBorder="1" applyAlignment="1" applyProtection="1">
      <alignment horizontal="left" vertical="center" wrapText="1"/>
    </xf>
    <xf numFmtId="0" fontId="2" fillId="6" borderId="2" xfId="0" applyFont="1" applyFill="1" applyBorder="1" applyAlignment="1" applyProtection="1">
      <alignment vertical="center" wrapText="1"/>
    </xf>
    <xf numFmtId="0" fontId="6" fillId="6" borderId="6" xfId="0" applyFont="1" applyFill="1" applyBorder="1" applyAlignment="1" applyProtection="1">
      <alignment horizontal="justify" vertical="center" wrapText="1"/>
    </xf>
    <xf numFmtId="0" fontId="6" fillId="6" borderId="7" xfId="0" applyFont="1" applyFill="1" applyBorder="1" applyAlignment="1" applyProtection="1">
      <alignment horizontal="justify" vertical="center" wrapText="1"/>
    </xf>
    <xf numFmtId="0" fontId="2" fillId="6" borderId="0" xfId="0" applyFont="1" applyFill="1" applyAlignment="1">
      <alignment vertical="center"/>
    </xf>
    <xf numFmtId="0" fontId="6" fillId="0" borderId="2" xfId="0" applyFont="1" applyBorder="1" applyAlignment="1" applyProtection="1">
      <alignment vertical="center" wrapText="1"/>
    </xf>
    <xf numFmtId="0" fontId="2" fillId="0" borderId="2" xfId="0" applyFont="1" applyFill="1" applyBorder="1" applyAlignment="1" applyProtection="1">
      <alignment vertical="center" wrapText="1"/>
    </xf>
    <xf numFmtId="0" fontId="2" fillId="0" borderId="2" xfId="0" applyFont="1" applyBorder="1" applyAlignment="1" applyProtection="1">
      <alignment vertical="center" wrapText="1"/>
    </xf>
    <xf numFmtId="0" fontId="6" fillId="0" borderId="2" xfId="0" applyFont="1" applyFill="1" applyBorder="1" applyAlignment="1" applyProtection="1">
      <alignment horizontal="center" vertical="center" wrapText="1"/>
    </xf>
    <xf numFmtId="0" fontId="6" fillId="0" borderId="36" xfId="0" applyFont="1" applyBorder="1" applyAlignment="1" applyProtection="1">
      <alignment vertical="center" wrapText="1"/>
    </xf>
    <xf numFmtId="0" fontId="3" fillId="2" borderId="25" xfId="0" applyFont="1" applyFill="1" applyBorder="1" applyAlignment="1">
      <alignment horizontal="center" vertical="top" wrapText="1"/>
    </xf>
    <xf numFmtId="0" fontId="3" fillId="2" borderId="26" xfId="0" applyFont="1" applyFill="1" applyBorder="1" applyAlignment="1">
      <alignment horizontal="center" vertical="top" wrapText="1"/>
    </xf>
    <xf numFmtId="0" fontId="3" fillId="2" borderId="27" xfId="0" applyFont="1" applyFill="1" applyBorder="1" applyAlignment="1">
      <alignment horizontal="center" vertical="top" wrapText="1"/>
    </xf>
    <xf numFmtId="0" fontId="5" fillId="5" borderId="39" xfId="0" applyFont="1" applyFill="1" applyBorder="1" applyAlignment="1">
      <alignment wrapText="1"/>
    </xf>
    <xf numFmtId="0" fontId="5" fillId="5" borderId="9" xfId="0" applyFont="1" applyFill="1" applyBorder="1" applyAlignment="1">
      <alignment wrapText="1"/>
    </xf>
    <xf numFmtId="0" fontId="5" fillId="5" borderId="40" xfId="0" applyFont="1" applyFill="1" applyBorder="1" applyAlignment="1">
      <alignment wrapText="1"/>
    </xf>
    <xf numFmtId="0" fontId="4" fillId="3" borderId="25" xfId="0" applyFont="1" applyFill="1" applyBorder="1" applyAlignment="1">
      <alignment wrapText="1"/>
    </xf>
    <xf numFmtId="0" fontId="4" fillId="3" borderId="26" xfId="0" applyFont="1" applyFill="1" applyBorder="1" applyAlignment="1">
      <alignment wrapText="1"/>
    </xf>
    <xf numFmtId="0" fontId="4" fillId="3" borderId="27" xfId="0" applyFont="1" applyFill="1" applyBorder="1" applyAlignment="1">
      <alignment wrapText="1"/>
    </xf>
    <xf numFmtId="0" fontId="2" fillId="4" borderId="2" xfId="0" applyFont="1" applyFill="1" applyBorder="1" applyAlignment="1">
      <alignment vertical="center" wrapText="1"/>
    </xf>
    <xf numFmtId="0" fontId="3" fillId="5" borderId="25" xfId="0" applyFont="1" applyFill="1" applyBorder="1" applyAlignment="1">
      <alignment wrapText="1"/>
    </xf>
    <xf numFmtId="0" fontId="3" fillId="5" borderId="26" xfId="0" applyFont="1" applyFill="1" applyBorder="1" applyAlignment="1">
      <alignment wrapText="1"/>
    </xf>
    <xf numFmtId="0" fontId="3" fillId="5" borderId="27" xfId="0" applyFont="1" applyFill="1" applyBorder="1" applyAlignment="1">
      <alignment wrapText="1"/>
    </xf>
    <xf numFmtId="0" fontId="2" fillId="0" borderId="0" xfId="0" applyNumberFormat="1" applyFont="1" applyAlignment="1">
      <alignment horizontal="right" vertical="center"/>
    </xf>
    <xf numFmtId="0" fontId="29" fillId="5" borderId="28" xfId="0" applyFont="1" applyFill="1" applyBorder="1" applyAlignment="1">
      <alignment vertical="center" wrapText="1"/>
    </xf>
    <xf numFmtId="0" fontId="29" fillId="5" borderId="29" xfId="0" applyFont="1" applyFill="1" applyBorder="1" applyAlignment="1">
      <alignment vertical="center" wrapText="1"/>
    </xf>
    <xf numFmtId="0" fontId="29" fillId="5" borderId="30" xfId="0" applyFont="1" applyFill="1" applyBorder="1" applyAlignment="1">
      <alignment vertical="center" wrapText="1"/>
    </xf>
    <xf numFmtId="0" fontId="2" fillId="0" borderId="4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38" fillId="0" borderId="0" xfId="0" applyFont="1" applyFill="1" applyAlignment="1">
      <alignment vertical="top"/>
    </xf>
    <xf numFmtId="0" fontId="4" fillId="0" borderId="2" xfId="0" applyFont="1" applyFill="1" applyBorder="1" applyAlignment="1" applyProtection="1">
      <alignment horizontal="left" vertical="center" wrapText="1"/>
    </xf>
    <xf numFmtId="1" fontId="2" fillId="6" borderId="2" xfId="1" applyNumberFormat="1" applyFont="1" applyFill="1" applyBorder="1" applyAlignment="1">
      <alignment horizontal="right" vertical="center" wrapText="1"/>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0" xfId="0" applyFont="1" applyAlignment="1">
      <alignment vertical="center" wrapText="1"/>
    </xf>
    <xf numFmtId="0" fontId="4" fillId="0" borderId="2" xfId="0" quotePrefix="1" applyFont="1" applyFill="1" applyBorder="1" applyAlignment="1">
      <alignment vertical="center" wrapText="1"/>
    </xf>
    <xf numFmtId="1" fontId="2" fillId="0" borderId="2" xfId="0" applyNumberFormat="1" applyFont="1" applyFill="1" applyBorder="1" applyAlignment="1">
      <alignment horizontal="right" vertical="center" wrapText="1"/>
    </xf>
    <xf numFmtId="0" fontId="0" fillId="3" borderId="25" xfId="0" applyFont="1" applyFill="1" applyBorder="1" applyAlignment="1">
      <alignment vertical="center" wrapText="1"/>
    </xf>
    <xf numFmtId="0" fontId="0" fillId="3" borderId="26" xfId="0" applyFont="1" applyFill="1" applyBorder="1" applyAlignment="1">
      <alignment vertical="center" wrapText="1"/>
    </xf>
    <xf numFmtId="0" fontId="0" fillId="3" borderId="27" xfId="0" applyFont="1" applyFill="1" applyBorder="1" applyAlignment="1">
      <alignment vertical="center" wrapText="1"/>
    </xf>
    <xf numFmtId="0" fontId="29" fillId="5" borderId="37" xfId="0" applyFont="1" applyFill="1" applyBorder="1" applyAlignment="1">
      <alignment wrapText="1"/>
    </xf>
    <xf numFmtId="0" fontId="29" fillId="5" borderId="4" xfId="0" applyFont="1" applyFill="1" applyBorder="1" applyAlignment="1">
      <alignment wrapText="1"/>
    </xf>
    <xf numFmtId="0" fontId="29" fillId="5" borderId="38" xfId="0" applyFont="1" applyFill="1" applyBorder="1" applyAlignment="1">
      <alignment wrapText="1"/>
    </xf>
    <xf numFmtId="0" fontId="4" fillId="3" borderId="7" xfId="0" applyNumberFormat="1" applyFont="1" applyFill="1" applyBorder="1" applyAlignment="1">
      <alignment horizontal="center" vertical="center" wrapText="1"/>
    </xf>
    <xf numFmtId="0" fontId="4" fillId="3" borderId="14" xfId="0" applyNumberFormat="1" applyFont="1" applyFill="1" applyBorder="1" applyAlignment="1">
      <alignment horizontal="center" vertical="center" wrapText="1"/>
    </xf>
    <xf numFmtId="0" fontId="4" fillId="3" borderId="43" xfId="0" applyNumberFormat="1" applyFont="1" applyFill="1" applyBorder="1" applyAlignment="1">
      <alignment horizontal="center" vertical="center" wrapText="1"/>
    </xf>
    <xf numFmtId="0" fontId="4" fillId="3" borderId="8"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4" xfId="0" applyFont="1" applyFill="1" applyBorder="1" applyAlignment="1">
      <alignment horizontal="left" vertical="center" wrapText="1"/>
    </xf>
    <xf numFmtId="164" fontId="4" fillId="0" borderId="2" xfId="0" applyNumberFormat="1" applyFont="1" applyFill="1" applyBorder="1" applyAlignment="1">
      <alignment horizontal="right" vertical="center" wrapText="1"/>
    </xf>
    <xf numFmtId="0" fontId="4" fillId="3" borderId="6" xfId="0" applyFont="1" applyFill="1" applyBorder="1" applyAlignment="1">
      <alignment horizontal="left" vertical="center" wrapText="1"/>
    </xf>
    <xf numFmtId="0" fontId="7" fillId="0" borderId="46" xfId="0" applyFont="1" applyFill="1" applyBorder="1" applyAlignment="1" applyProtection="1">
      <alignment horizontal="justify" vertical="center" wrapText="1"/>
    </xf>
    <xf numFmtId="164" fontId="4" fillId="6" borderId="2" xfId="0" applyNumberFormat="1" applyFont="1" applyFill="1" applyBorder="1" applyAlignment="1">
      <alignment horizontal="right" vertical="center" wrapText="1"/>
    </xf>
    <xf numFmtId="2" fontId="2" fillId="6" borderId="2" xfId="1" applyNumberFormat="1" applyFont="1" applyFill="1" applyBorder="1" applyAlignment="1">
      <alignment horizontal="right" vertical="center" wrapText="1"/>
    </xf>
    <xf numFmtId="0" fontId="2" fillId="6" borderId="2" xfId="1" applyNumberFormat="1" applyFont="1" applyFill="1" applyBorder="1" applyAlignment="1">
      <alignment horizontal="right" vertical="center" wrapText="1"/>
    </xf>
    <xf numFmtId="0" fontId="4" fillId="3" borderId="43" xfId="0" applyFont="1" applyFill="1" applyBorder="1" applyAlignment="1">
      <alignment horizontal="left" vertical="center" wrapText="1"/>
    </xf>
    <xf numFmtId="0" fontId="7" fillId="6" borderId="2" xfId="0" applyFont="1" applyFill="1" applyBorder="1" applyAlignment="1" applyProtection="1">
      <alignment horizontal="justify" vertical="center" wrapText="1"/>
    </xf>
    <xf numFmtId="0" fontId="6" fillId="6" borderId="2" xfId="0" applyFont="1" applyFill="1" applyBorder="1" applyAlignment="1" applyProtection="1">
      <alignment horizontal="center" vertical="center" wrapText="1"/>
    </xf>
    <xf numFmtId="0" fontId="4" fillId="0" borderId="7" xfId="0" applyFont="1" applyFill="1" applyBorder="1" applyAlignment="1">
      <alignment horizontal="left" vertical="center" wrapText="1"/>
    </xf>
    <xf numFmtId="0" fontId="2" fillId="6" borderId="2" xfId="0" applyFont="1" applyFill="1" applyBorder="1" applyAlignment="1" applyProtection="1">
      <alignment horizontal="center" vertical="center" wrapText="1"/>
    </xf>
    <xf numFmtId="0" fontId="4" fillId="0" borderId="14"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7" fillId="3" borderId="31" xfId="0" applyFont="1" applyFill="1" applyBorder="1" applyAlignment="1">
      <alignment horizontal="center" vertical="center" wrapText="1"/>
    </xf>
    <xf numFmtId="0" fontId="40" fillId="0" borderId="2" xfId="0" applyFont="1" applyFill="1" applyBorder="1" applyAlignment="1" applyProtection="1">
      <alignment horizontal="justify" vertical="center" wrapText="1"/>
    </xf>
    <xf numFmtId="0" fontId="4" fillId="3" borderId="7"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27" fillId="10" borderId="28" xfId="0" applyFont="1" applyFill="1" applyBorder="1" applyAlignment="1">
      <alignment horizontal="center" wrapText="1"/>
    </xf>
    <xf numFmtId="0" fontId="27" fillId="10" borderId="29" xfId="0" applyFont="1" applyFill="1" applyBorder="1" applyAlignment="1">
      <alignment horizontal="center" wrapText="1"/>
    </xf>
    <xf numFmtId="0" fontId="36" fillId="6" borderId="2" xfId="0" applyFont="1" applyFill="1" applyBorder="1" applyAlignment="1" applyProtection="1">
      <alignment vertical="center" wrapText="1"/>
    </xf>
    <xf numFmtId="0" fontId="4" fillId="6" borderId="2" xfId="0" applyFont="1" applyFill="1" applyBorder="1" applyAlignment="1">
      <alignment vertical="top" wrapText="1"/>
    </xf>
    <xf numFmtId="0" fontId="4" fillId="3" borderId="2" xfId="0" applyFont="1" applyFill="1" applyBorder="1" applyAlignment="1">
      <alignment horizontal="left" vertical="top" wrapText="1"/>
    </xf>
    <xf numFmtId="0" fontId="3" fillId="5" borderId="10" xfId="0" applyFont="1" applyFill="1" applyBorder="1" applyAlignment="1">
      <alignment horizontal="center" vertical="top" wrapText="1"/>
    </xf>
    <xf numFmtId="0" fontId="3" fillId="5" borderId="13" xfId="0" applyFont="1" applyFill="1" applyBorder="1" applyAlignment="1">
      <alignment horizontal="center" vertical="top" wrapText="1"/>
    </xf>
    <xf numFmtId="0" fontId="2" fillId="3" borderId="2" xfId="0" applyFont="1" applyFill="1" applyBorder="1" applyAlignment="1">
      <alignment horizontal="left" vertical="center" wrapText="1"/>
    </xf>
    <xf numFmtId="0" fontId="5" fillId="4" borderId="2" xfId="0" applyFont="1" applyFill="1" applyBorder="1" applyAlignment="1">
      <alignment vertical="top" wrapText="1"/>
    </xf>
    <xf numFmtId="0" fontId="5" fillId="4" borderId="3" xfId="0" applyFont="1" applyFill="1" applyBorder="1" applyAlignment="1">
      <alignment vertical="top" wrapText="1"/>
    </xf>
    <xf numFmtId="0" fontId="5" fillId="4" borderId="4" xfId="0" applyFont="1" applyFill="1" applyBorder="1" applyAlignment="1">
      <alignment vertical="top" wrapText="1"/>
    </xf>
    <xf numFmtId="0" fontId="5" fillId="4" borderId="5" xfId="0" applyFont="1" applyFill="1" applyBorder="1" applyAlignment="1">
      <alignment vertical="top" wrapText="1"/>
    </xf>
    <xf numFmtId="0" fontId="29" fillId="5" borderId="39" xfId="0" applyFont="1" applyFill="1" applyBorder="1" applyAlignment="1">
      <alignment vertical="top" wrapText="1"/>
    </xf>
    <xf numFmtId="0" fontId="29" fillId="5" borderId="9" xfId="0" applyFont="1" applyFill="1" applyBorder="1" applyAlignment="1">
      <alignment vertical="top" wrapText="1"/>
    </xf>
    <xf numFmtId="0" fontId="29" fillId="5" borderId="40" xfId="0" applyFont="1" applyFill="1" applyBorder="1" applyAlignment="1">
      <alignment vertical="top" wrapText="1"/>
    </xf>
    <xf numFmtId="0" fontId="2" fillId="3" borderId="2" xfId="0" applyFont="1" applyFill="1" applyBorder="1" applyAlignment="1">
      <alignment vertical="center"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6" fillId="6"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justify" vertical="center" wrapText="1"/>
      <protection locked="0"/>
    </xf>
    <xf numFmtId="0" fontId="6" fillId="6" borderId="6"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top" wrapText="1"/>
      <protection locked="0"/>
    </xf>
    <xf numFmtId="0" fontId="6" fillId="6" borderId="2" xfId="0" applyFont="1" applyFill="1" applyBorder="1" applyAlignment="1" applyProtection="1">
      <alignment horizontal="left" vertical="center" wrapText="1"/>
      <protection locked="0"/>
    </xf>
    <xf numFmtId="0" fontId="3" fillId="3"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2" fillId="6" borderId="6" xfId="0" applyFont="1" applyFill="1" applyBorder="1" applyAlignment="1" applyProtection="1">
      <alignment vertical="center" wrapText="1"/>
    </xf>
    <xf numFmtId="0" fontId="2" fillId="0" borderId="2" xfId="0" applyNumberFormat="1" applyFont="1" applyFill="1" applyBorder="1" applyAlignment="1">
      <alignment vertical="top" wrapText="1"/>
    </xf>
    <xf numFmtId="1" fontId="4" fillId="0" borderId="2" xfId="0" applyNumberFormat="1" applyFont="1" applyFill="1" applyBorder="1" applyAlignment="1">
      <alignment vertical="top" wrapText="1"/>
    </xf>
    <xf numFmtId="2" fontId="2" fillId="0" borderId="6" xfId="2" applyNumberFormat="1" applyFont="1" applyFill="1" applyBorder="1" applyAlignment="1">
      <alignment horizontal="center" vertical="center"/>
    </xf>
    <xf numFmtId="0" fontId="2" fillId="0" borderId="6" xfId="2" applyNumberFormat="1" applyFont="1" applyFill="1" applyBorder="1" applyAlignment="1">
      <alignment horizontal="center" vertical="center"/>
    </xf>
    <xf numFmtId="0" fontId="6" fillId="0" borderId="2" xfId="0" quotePrefix="1" applyFont="1" applyFill="1" applyBorder="1" applyAlignment="1" applyProtection="1">
      <alignment horizontal="justify" vertical="center" wrapText="1"/>
    </xf>
    <xf numFmtId="0" fontId="6" fillId="0" borderId="2" xfId="0" quotePrefix="1" applyFont="1" applyFill="1" applyBorder="1" applyAlignment="1" applyProtection="1">
      <alignment horizontal="left" vertical="center" wrapText="1"/>
    </xf>
    <xf numFmtId="0" fontId="6" fillId="0" borderId="2" xfId="0" quotePrefix="1" applyFont="1" applyFill="1" applyBorder="1" applyAlignment="1" applyProtection="1">
      <alignment horizontal="center" vertical="center" wrapText="1"/>
    </xf>
    <xf numFmtId="0" fontId="0" fillId="3" borderId="25" xfId="0" applyFont="1" applyFill="1" applyBorder="1" applyAlignment="1">
      <alignment horizontal="left" vertical="center" wrapText="1"/>
    </xf>
    <xf numFmtId="0" fontId="0" fillId="3" borderId="26" xfId="0" applyFont="1" applyFill="1" applyBorder="1" applyAlignment="1">
      <alignment horizontal="left" vertical="center" wrapText="1"/>
    </xf>
    <xf numFmtId="0" fontId="0" fillId="3" borderId="27" xfId="0" applyFont="1" applyFill="1" applyBorder="1" applyAlignment="1">
      <alignment horizontal="left" vertical="center" wrapText="1"/>
    </xf>
  </cellXfs>
  <cellStyles count="3">
    <cellStyle name="Moneda" xfId="2" builtinId="4"/>
    <cellStyle name="Normal" xfId="0" builtinId="0"/>
    <cellStyle name="Porcentaje" xfId="1" builtinId="5"/>
  </cellStyles>
  <dxfs count="33">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s>
  <tableStyles count="0" defaultTableStyle="TableStyleMedium2" defaultPivotStyle="PivotStyleLight16"/>
  <colors>
    <mruColors>
      <color rgb="FF057C71"/>
      <color rgb="FF045850"/>
      <color rgb="FF33CCCC"/>
      <color rgb="FF480048"/>
      <color rgb="FF66006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136071</xdr:colOff>
      <xdr:row>39</xdr:row>
      <xdr:rowOff>1088571</xdr:rowOff>
    </xdr:from>
    <xdr:to>
      <xdr:col>2</xdr:col>
      <xdr:colOff>2381250</xdr:colOff>
      <xdr:row>39</xdr:row>
      <xdr:rowOff>1235862</xdr:rowOff>
    </xdr:to>
    <xdr:pic>
      <xdr:nvPicPr>
        <xdr:cNvPr id="2" name="Imagen 1">
          <a:extLst>
            <a:ext uri="{FF2B5EF4-FFF2-40B4-BE49-F238E27FC236}">
              <a16:creationId xmlns:a16="http://schemas.microsoft.com/office/drawing/2014/main" id="{3A1A4CE1-EFF4-4CB2-AAF4-266BB47AC49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2971" y="10956471"/>
          <a:ext cx="2245179" cy="147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473993</xdr:colOff>
      <xdr:row>39</xdr:row>
      <xdr:rowOff>1927461</xdr:rowOff>
    </xdr:from>
    <xdr:to>
      <xdr:col>2</xdr:col>
      <xdr:colOff>3160043</xdr:colOff>
      <xdr:row>39</xdr:row>
      <xdr:rowOff>2103674</xdr:rowOff>
    </xdr:to>
    <xdr:pic>
      <xdr:nvPicPr>
        <xdr:cNvPr id="2" name="Imagen 1">
          <a:extLst>
            <a:ext uri="{FF2B5EF4-FFF2-40B4-BE49-F238E27FC236}">
              <a16:creationId xmlns:a16="http://schemas.microsoft.com/office/drawing/2014/main" id="{F8D53CB7-E072-4352-81DB-FB2A450D44A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50893" y="10919061"/>
          <a:ext cx="21431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zenteno/AppData/Local/Microsoft/Windows/INetCache/Content.Outlook/3AB51UT1/INAI_Informe%20Primer%20Trimestre%202017_SHCP_Al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a.zenteno/AppData/Local/Microsoft/Windows/INetCache/Content.Outlook/3AB51UT1/2017%201T%20SHCP%20Ev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ulina.vallejos/Desktop/MIR%201T/DGVCCEF%20MIR%202016_ACUER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aura.zenteno/AppData/Local/Microsoft/Windows/INetCache/Content.Outlook/3AB51UT1/Copia%20de%20INAI_Informe%20Primer%20Trimestre%202017_SHCP_Steph_RevisadoporAl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aura.zenteno/AppData/Local/Microsoft/Windows/INetCache/Content.Outlook/3AB51UT1/SHCP%201T%202017%20DGTI%20Ev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INAI"/>
      <sheetName val="E001"/>
      <sheetName val="DGE"/>
      <sheetName val="DGEALSUPFM"/>
      <sheetName val="DGEPPOED"/>
      <sheetName val="DGEOAEPEFFF"/>
      <sheetName val="DGEPLJ_EverlaTerminó"/>
      <sheetName val="DGESOAPCTA"/>
      <sheetName val="DGNC"/>
    </sheetNames>
    <sheetDataSet>
      <sheetData sheetId="0" refreshError="1"/>
      <sheetData sheetId="1">
        <row r="20">
          <cell r="B20">
            <v>320.03054400000002</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001"/>
      <sheetName val="DGEPLJ"/>
      <sheetName val="E002"/>
      <sheetName val="DGGIE"/>
      <sheetName val="DGC"/>
      <sheetName val="DGPVS"/>
      <sheetName val="DGPAR"/>
      <sheetName val="E003"/>
      <sheetName val="DGPA"/>
      <sheetName val="DGVCCEF"/>
      <sheetName val="DGTSN"/>
      <sheetName val="E004"/>
      <sheetName val="DGAJ"/>
      <sheetName val="O001"/>
      <sheetName val="Contraloría"/>
    </sheetNames>
    <sheetDataSet>
      <sheetData sheetId="0"/>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ow r="20">
          <cell r="B20">
            <v>16.939036000000002</v>
          </cell>
        </row>
      </sheetData>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R"/>
      <sheetName val="Catálogos"/>
    </sheetNames>
    <sheetDataSet>
      <sheetData sheetId="0" refreshError="1"/>
      <sheetData sheetId="1">
        <row r="4">
          <cell r="B4" t="str">
            <v>160 - Dirección General de Asuntos Jurídicos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PDI"/>
      <sheetName val="DGA"/>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003"/>
      <sheetName val="DGTI"/>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499984740745262"/>
    <pageSetUpPr fitToPage="1"/>
  </sheetPr>
  <dimension ref="A2:H26"/>
  <sheetViews>
    <sheetView showGridLines="0" tabSelected="1" zoomScale="70" zoomScaleNormal="70" workbookViewId="0">
      <selection activeCell="G26" sqref="G26"/>
    </sheetView>
  </sheetViews>
  <sheetFormatPr baseColWidth="10" defaultRowHeight="15"/>
  <cols>
    <col min="1" max="2" width="45.7109375" bestFit="1" customWidth="1"/>
    <col min="3" max="3" width="37.140625" customWidth="1"/>
    <col min="4" max="4" width="40.28515625" customWidth="1"/>
    <col min="5" max="5" width="34.28515625" customWidth="1"/>
    <col min="6" max="6" width="17.85546875" customWidth="1"/>
  </cols>
  <sheetData>
    <row r="2" spans="1:6" ht="26.25" customHeight="1">
      <c r="A2" s="149" t="s">
        <v>77</v>
      </c>
      <c r="B2" s="149"/>
      <c r="C2" s="151" t="s">
        <v>232</v>
      </c>
      <c r="D2" s="151"/>
      <c r="E2" s="151"/>
      <c r="F2" s="151"/>
    </row>
    <row r="3" spans="1:6" ht="26.25" customHeight="1">
      <c r="A3" s="150"/>
      <c r="B3" s="150"/>
      <c r="C3" s="152"/>
      <c r="D3" s="152"/>
      <c r="E3" s="152"/>
      <c r="F3" s="152"/>
    </row>
    <row r="6" spans="1:6" ht="20.25" customHeight="1">
      <c r="A6" s="153" t="s">
        <v>78</v>
      </c>
      <c r="B6" s="154"/>
      <c r="C6" s="154"/>
      <c r="D6" s="154"/>
      <c r="E6" s="154"/>
      <c r="F6" s="154"/>
    </row>
    <row r="7" spans="1:6" ht="20.25" customHeight="1">
      <c r="A7" s="154"/>
      <c r="B7" s="154"/>
      <c r="C7" s="154"/>
      <c r="D7" s="154"/>
      <c r="E7" s="154"/>
      <c r="F7" s="154"/>
    </row>
    <row r="8" spans="1:6" ht="20.25" customHeight="1">
      <c r="A8" s="154"/>
      <c r="B8" s="154"/>
      <c r="C8" s="154"/>
      <c r="D8" s="154"/>
      <c r="E8" s="154"/>
      <c r="F8" s="154"/>
    </row>
    <row r="9" spans="1:6" ht="20.25" customHeight="1">
      <c r="A9" s="154"/>
      <c r="B9" s="154"/>
      <c r="C9" s="154"/>
      <c r="D9" s="154"/>
      <c r="E9" s="154"/>
      <c r="F9" s="154"/>
    </row>
    <row r="10" spans="1:6" ht="36" customHeight="1">
      <c r="A10" s="155" t="s">
        <v>79</v>
      </c>
      <c r="B10" s="155"/>
      <c r="C10" s="155"/>
      <c r="D10" s="155"/>
      <c r="E10" s="155"/>
      <c r="F10" s="155"/>
    </row>
    <row r="12" spans="1:6" ht="20.25" customHeight="1">
      <c r="A12" s="156" t="s">
        <v>80</v>
      </c>
      <c r="B12" s="157"/>
      <c r="C12" s="157"/>
      <c r="D12" s="157"/>
      <c r="E12" s="157"/>
      <c r="F12" s="157"/>
    </row>
    <row r="13" spans="1:6" ht="20.25" customHeight="1">
      <c r="A13" s="157"/>
      <c r="B13" s="157"/>
      <c r="C13" s="157"/>
      <c r="D13" s="157"/>
      <c r="E13" s="157"/>
      <c r="F13" s="157"/>
    </row>
    <row r="14" spans="1:6" ht="20.25" customHeight="1">
      <c r="A14" s="157"/>
      <c r="B14" s="157"/>
      <c r="C14" s="157"/>
      <c r="D14" s="157"/>
      <c r="E14" s="157"/>
      <c r="F14" s="157"/>
    </row>
    <row r="15" spans="1:6" ht="20.25" customHeight="1">
      <c r="A15" s="157"/>
      <c r="B15" s="157"/>
      <c r="C15" s="157"/>
      <c r="D15" s="157"/>
      <c r="E15" s="157"/>
      <c r="F15" s="157"/>
    </row>
    <row r="16" spans="1:6" ht="20.25" customHeight="1">
      <c r="A16" s="157"/>
      <c r="B16" s="157"/>
      <c r="C16" s="157"/>
      <c r="D16" s="157"/>
      <c r="E16" s="157"/>
      <c r="F16" s="157"/>
    </row>
    <row r="17" spans="1:8" ht="20.25" hidden="1" customHeight="1">
      <c r="A17" s="157"/>
      <c r="B17" s="157"/>
      <c r="C17" s="157"/>
      <c r="D17" s="157"/>
      <c r="E17" s="157"/>
      <c r="F17" s="157"/>
    </row>
    <row r="18" spans="1:8" hidden="1"/>
    <row r="20" spans="1:8" s="4" customFormat="1" ht="32.25" customHeight="1">
      <c r="B20" s="148" t="s">
        <v>81</v>
      </c>
      <c r="C20" s="148"/>
      <c r="D20" s="148"/>
      <c r="E20" s="148"/>
      <c r="H20" s="3"/>
    </row>
    <row r="21" spans="1:8" s="4" customFormat="1" ht="3.75" customHeight="1">
      <c r="A21" s="49"/>
      <c r="B21" s="49"/>
      <c r="C21" s="49"/>
      <c r="D21" s="49"/>
      <c r="E21" s="49"/>
      <c r="H21" s="3"/>
    </row>
    <row r="22" spans="1:8" s="4" customFormat="1" ht="18.75">
      <c r="A22"/>
      <c r="B22" s="52" t="s">
        <v>11</v>
      </c>
      <c r="C22" s="52" t="s">
        <v>12</v>
      </c>
      <c r="D22" s="52" t="s">
        <v>13</v>
      </c>
      <c r="E22" s="52" t="s">
        <v>97</v>
      </c>
      <c r="H22" s="3"/>
    </row>
    <row r="23" spans="1:8" s="4" customFormat="1" ht="18.75">
      <c r="A23"/>
      <c r="B23" s="52" t="s">
        <v>15</v>
      </c>
      <c r="C23" s="52" t="s">
        <v>15</v>
      </c>
      <c r="D23" s="52" t="s">
        <v>15</v>
      </c>
      <c r="E23" s="52" t="s">
        <v>82</v>
      </c>
      <c r="H23" s="3"/>
    </row>
    <row r="24" spans="1:8" s="4" customFormat="1" ht="8.25" customHeight="1">
      <c r="A24"/>
      <c r="B24" s="50"/>
      <c r="C24" s="50"/>
      <c r="D24" s="50"/>
      <c r="E24" s="50"/>
      <c r="H24" s="3"/>
    </row>
    <row r="25" spans="1:8" s="4" customFormat="1" ht="18.75">
      <c r="A25" s="51" t="s">
        <v>66</v>
      </c>
      <c r="B25" s="73">
        <v>955.861356</v>
      </c>
      <c r="C25" s="73">
        <v>232.14921100000001</v>
      </c>
      <c r="D25" s="73">
        <v>158.71893600000001</v>
      </c>
      <c r="E25" s="79">
        <f>D25/B25</f>
        <v>0.16604807277092182</v>
      </c>
      <c r="H25" s="3"/>
    </row>
    <row r="26" spans="1:8" s="4" customFormat="1" ht="18.75">
      <c r="A26" s="51" t="s">
        <v>17</v>
      </c>
      <c r="B26" s="73">
        <v>952.321236</v>
      </c>
      <c r="C26" s="73">
        <v>228.60909100000001</v>
      </c>
      <c r="D26" s="73">
        <v>158.71893600000001</v>
      </c>
      <c r="E26" s="79">
        <f>D26/B26</f>
        <v>0.16666533308304807</v>
      </c>
      <c r="H26" s="3"/>
    </row>
  </sheetData>
  <mergeCells count="6">
    <mergeCell ref="B20:E20"/>
    <mergeCell ref="A2:B3"/>
    <mergeCell ref="C2:F3"/>
    <mergeCell ref="A6:F9"/>
    <mergeCell ref="A10:F10"/>
    <mergeCell ref="A12:F17"/>
  </mergeCells>
  <pageMargins left="0.74803149606299213" right="0.74803149606299213" top="0.98425196850393704" bottom="0.98425196850393704" header="0.51181102362204722" footer="0.51181102362204722"/>
  <pageSetup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27"/>
  <sheetViews>
    <sheetView showGridLines="0" zoomScale="70" zoomScaleNormal="70" workbookViewId="0">
      <selection activeCell="C22" sqref="C22:G23"/>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125</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127</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c r="A11" s="194" t="s">
        <v>126</v>
      </c>
      <c r="B11" s="194"/>
      <c r="C11" s="194"/>
      <c r="D11" s="194"/>
      <c r="E11" s="194"/>
      <c r="F11" s="194"/>
      <c r="G11" s="194"/>
    </row>
    <row r="12" spans="1:8">
      <c r="A12" s="193" t="s">
        <v>220</v>
      </c>
      <c r="B12" s="193"/>
      <c r="C12" s="193"/>
      <c r="D12" s="193"/>
      <c r="E12" s="193"/>
      <c r="F12" s="193"/>
      <c r="G12" s="193"/>
    </row>
    <row r="13" spans="1:8">
      <c r="A13" s="201" t="s">
        <v>217</v>
      </c>
      <c r="B13" s="201"/>
      <c r="C13" s="201"/>
      <c r="D13" s="201"/>
      <c r="E13" s="201"/>
      <c r="F13" s="201"/>
      <c r="G13" s="201"/>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7">
      <c r="A17" s="193" t="s">
        <v>8</v>
      </c>
      <c r="B17" s="193"/>
      <c r="C17" s="194" t="s">
        <v>51</v>
      </c>
      <c r="D17" s="194"/>
      <c r="E17" s="194"/>
      <c r="F17" s="194"/>
      <c r="G17" s="194"/>
    </row>
    <row r="18" spans="1:7">
      <c r="A18" s="193" t="s">
        <v>9</v>
      </c>
      <c r="B18" s="193"/>
      <c r="C18" s="194" t="s">
        <v>50</v>
      </c>
      <c r="D18" s="194"/>
      <c r="E18" s="194"/>
      <c r="F18" s="194"/>
      <c r="G18" s="194"/>
    </row>
    <row r="19" spans="1:7">
      <c r="A19" s="190" t="s">
        <v>10</v>
      </c>
      <c r="B19" s="191"/>
      <c r="C19" s="191"/>
      <c r="D19" s="191"/>
      <c r="E19" s="191"/>
      <c r="F19" s="191"/>
      <c r="G19" s="192"/>
    </row>
    <row r="20" spans="1:7">
      <c r="A20" s="195"/>
      <c r="B20" s="196"/>
      <c r="C20" s="197" t="s">
        <v>11</v>
      </c>
      <c r="D20" s="198"/>
      <c r="E20" s="94" t="s">
        <v>12</v>
      </c>
      <c r="F20" s="94" t="s">
        <v>13</v>
      </c>
      <c r="G20" s="47" t="s">
        <v>14</v>
      </c>
    </row>
    <row r="21" spans="1:7">
      <c r="A21" s="195"/>
      <c r="B21" s="196"/>
      <c r="C21" s="199" t="s">
        <v>15</v>
      </c>
      <c r="D21" s="200"/>
      <c r="E21" s="95" t="s">
        <v>15</v>
      </c>
      <c r="F21" s="95" t="s">
        <v>15</v>
      </c>
      <c r="G21" s="48" t="s">
        <v>16</v>
      </c>
    </row>
    <row r="22" spans="1:7">
      <c r="A22" s="183" t="s">
        <v>66</v>
      </c>
      <c r="B22" s="183"/>
      <c r="C22" s="188">
        <f>'E001'!B20</f>
        <v>398.71527900000001</v>
      </c>
      <c r="D22" s="188"/>
      <c r="E22" s="96">
        <f>'E001'!C20</f>
        <v>88.326442</v>
      </c>
      <c r="F22" s="96">
        <f>'E001'!D20</f>
        <v>76.936293000000006</v>
      </c>
      <c r="G22" s="78">
        <f>F22/C22*100</f>
        <v>19.296048346318827</v>
      </c>
    </row>
    <row r="23" spans="1:7">
      <c r="A23" s="183" t="s">
        <v>17</v>
      </c>
      <c r="B23" s="183"/>
      <c r="C23" s="189">
        <f>'E001'!B21</f>
        <v>397.032332</v>
      </c>
      <c r="D23" s="189"/>
      <c r="E23" s="97">
        <f>'E001'!C21</f>
        <v>87.250806999999995</v>
      </c>
      <c r="F23" s="96">
        <f>'E001'!D21</f>
        <v>76.936293000000006</v>
      </c>
      <c r="G23" s="80">
        <f>F23/C23*100</f>
        <v>19.377840744717993</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93" t="s">
        <v>25</v>
      </c>
      <c r="G27" s="9">
        <v>185</v>
      </c>
    </row>
    <row r="28" spans="1:7">
      <c r="A28" s="183"/>
      <c r="B28" s="183"/>
      <c r="C28" s="183"/>
      <c r="D28" s="183"/>
      <c r="E28" s="183"/>
      <c r="F28" s="5" t="s">
        <v>33</v>
      </c>
      <c r="G28" s="10">
        <v>185</v>
      </c>
    </row>
    <row r="29" spans="1:7">
      <c r="A29" s="183"/>
      <c r="B29" s="183"/>
      <c r="C29" s="183"/>
      <c r="D29" s="183"/>
      <c r="E29" s="183"/>
      <c r="F29" s="93" t="s">
        <v>26</v>
      </c>
      <c r="G29" s="9" t="s">
        <v>61</v>
      </c>
    </row>
    <row r="30" spans="1:7">
      <c r="A30" s="183"/>
      <c r="B30" s="183"/>
      <c r="C30" s="183"/>
      <c r="D30" s="183"/>
      <c r="E30" s="183"/>
      <c r="F30" s="5" t="s">
        <v>34</v>
      </c>
      <c r="G30" s="9" t="s">
        <v>61</v>
      </c>
    </row>
    <row r="31" spans="1:7">
      <c r="A31" s="183"/>
      <c r="B31" s="183"/>
      <c r="C31" s="183"/>
      <c r="D31" s="183"/>
      <c r="E31" s="183"/>
      <c r="F31" s="93" t="s">
        <v>27</v>
      </c>
      <c r="G31" s="9" t="s">
        <v>61</v>
      </c>
    </row>
    <row r="32" spans="1:7" ht="379.5">
      <c r="A32" s="101" t="s">
        <v>221</v>
      </c>
      <c r="B32" s="101" t="s">
        <v>222</v>
      </c>
      <c r="C32" s="101" t="s">
        <v>223</v>
      </c>
      <c r="D32" s="101" t="s">
        <v>224</v>
      </c>
      <c r="E32" s="101" t="s">
        <v>54</v>
      </c>
      <c r="F32" s="93" t="s">
        <v>38</v>
      </c>
      <c r="G32" s="135" t="s">
        <v>61</v>
      </c>
    </row>
    <row r="33" spans="1:7">
      <c r="A33" s="185" t="s">
        <v>39</v>
      </c>
      <c r="B33" s="186"/>
      <c r="C33" s="186"/>
      <c r="D33" s="186"/>
      <c r="E33" s="186"/>
      <c r="F33" s="186"/>
      <c r="G33" s="187"/>
    </row>
    <row r="34" spans="1:7">
      <c r="A34" s="184" t="s">
        <v>19</v>
      </c>
      <c r="B34" s="184"/>
      <c r="C34" s="184"/>
      <c r="D34" s="184"/>
      <c r="E34" s="184"/>
      <c r="F34" s="184" t="s">
        <v>20</v>
      </c>
      <c r="G34" s="184"/>
    </row>
    <row r="35" spans="1:7">
      <c r="A35" s="183" t="s">
        <v>21</v>
      </c>
      <c r="B35" s="183" t="s">
        <v>22</v>
      </c>
      <c r="C35" s="183" t="s">
        <v>29</v>
      </c>
      <c r="D35" s="183" t="s">
        <v>23</v>
      </c>
      <c r="E35" s="183" t="s">
        <v>24</v>
      </c>
      <c r="F35" s="93" t="s">
        <v>25</v>
      </c>
      <c r="G35" s="104">
        <v>15</v>
      </c>
    </row>
    <row r="36" spans="1:7">
      <c r="A36" s="183"/>
      <c r="B36" s="183"/>
      <c r="C36" s="183"/>
      <c r="D36" s="183"/>
      <c r="E36" s="183"/>
      <c r="F36" s="5" t="s">
        <v>33</v>
      </c>
      <c r="G36" s="15">
        <v>15</v>
      </c>
    </row>
    <row r="37" spans="1:7">
      <c r="A37" s="183"/>
      <c r="B37" s="183"/>
      <c r="C37" s="183"/>
      <c r="D37" s="183"/>
      <c r="E37" s="183"/>
      <c r="F37" s="5" t="s">
        <v>26</v>
      </c>
      <c r="G37" s="10" t="s">
        <v>61</v>
      </c>
    </row>
    <row r="38" spans="1:7">
      <c r="A38" s="183"/>
      <c r="B38" s="183"/>
      <c r="C38" s="183"/>
      <c r="D38" s="183"/>
      <c r="E38" s="183"/>
      <c r="F38" s="5" t="s">
        <v>34</v>
      </c>
      <c r="G38" s="10" t="s">
        <v>61</v>
      </c>
    </row>
    <row r="39" spans="1:7">
      <c r="A39" s="183"/>
      <c r="B39" s="183"/>
      <c r="C39" s="183"/>
      <c r="D39" s="183"/>
      <c r="E39" s="183"/>
      <c r="F39" s="5" t="s">
        <v>27</v>
      </c>
      <c r="G39" s="10" t="s">
        <v>61</v>
      </c>
    </row>
    <row r="40" spans="1:7" ht="66">
      <c r="A40" s="100" t="s">
        <v>128</v>
      </c>
      <c r="B40" s="100" t="s">
        <v>129</v>
      </c>
      <c r="C40" s="100" t="s">
        <v>130</v>
      </c>
      <c r="D40" s="100" t="s">
        <v>56</v>
      </c>
      <c r="E40" s="100" t="s">
        <v>54</v>
      </c>
      <c r="F40" s="5" t="s">
        <v>36</v>
      </c>
      <c r="G40" s="135" t="s">
        <v>61</v>
      </c>
    </row>
    <row r="41" spans="1:7">
      <c r="A41" s="183" t="s">
        <v>21</v>
      </c>
      <c r="B41" s="183" t="s">
        <v>22</v>
      </c>
      <c r="C41" s="183" t="s">
        <v>29</v>
      </c>
      <c r="D41" s="183" t="s">
        <v>23</v>
      </c>
      <c r="E41" s="183" t="s">
        <v>24</v>
      </c>
      <c r="F41" s="93" t="s">
        <v>25</v>
      </c>
      <c r="G41" s="105">
        <v>95</v>
      </c>
    </row>
    <row r="42" spans="1:7">
      <c r="A42" s="183"/>
      <c r="B42" s="183"/>
      <c r="C42" s="183"/>
      <c r="D42" s="183"/>
      <c r="E42" s="183"/>
      <c r="F42" s="5" t="s">
        <v>33</v>
      </c>
      <c r="G42" s="106">
        <v>95</v>
      </c>
    </row>
    <row r="43" spans="1:7">
      <c r="A43" s="183"/>
      <c r="B43" s="183"/>
      <c r="C43" s="183"/>
      <c r="D43" s="183"/>
      <c r="E43" s="183"/>
      <c r="F43" s="5" t="s">
        <v>26</v>
      </c>
      <c r="G43" s="10" t="s">
        <v>61</v>
      </c>
    </row>
    <row r="44" spans="1:7">
      <c r="A44" s="183"/>
      <c r="B44" s="183"/>
      <c r="C44" s="183"/>
      <c r="D44" s="183"/>
      <c r="E44" s="183"/>
      <c r="F44" s="5" t="s">
        <v>34</v>
      </c>
      <c r="G44" s="10" t="s">
        <v>61</v>
      </c>
    </row>
    <row r="45" spans="1:7">
      <c r="A45" s="183"/>
      <c r="B45" s="183"/>
      <c r="C45" s="183"/>
      <c r="D45" s="183"/>
      <c r="E45" s="183"/>
      <c r="F45" s="5" t="s">
        <v>27</v>
      </c>
      <c r="G45" s="10" t="s">
        <v>61</v>
      </c>
    </row>
    <row r="46" spans="1:7" ht="66">
      <c r="A46" s="100" t="s">
        <v>131</v>
      </c>
      <c r="B46" s="100" t="s">
        <v>129</v>
      </c>
      <c r="C46" s="100" t="s">
        <v>132</v>
      </c>
      <c r="D46" s="100" t="s">
        <v>56</v>
      </c>
      <c r="E46" s="100" t="s">
        <v>54</v>
      </c>
      <c r="F46" s="5" t="s">
        <v>36</v>
      </c>
      <c r="G46" s="136" t="s">
        <v>61</v>
      </c>
    </row>
    <row r="47" spans="1:7">
      <c r="A47" s="185" t="s">
        <v>40</v>
      </c>
      <c r="B47" s="186"/>
      <c r="C47" s="186"/>
      <c r="D47" s="186"/>
      <c r="E47" s="186"/>
      <c r="F47" s="186"/>
      <c r="G47" s="187"/>
    </row>
    <row r="48" spans="1:7">
      <c r="A48" s="184" t="s">
        <v>19</v>
      </c>
      <c r="B48" s="184"/>
      <c r="C48" s="184"/>
      <c r="D48" s="184"/>
      <c r="E48" s="184"/>
      <c r="F48" s="184" t="s">
        <v>20</v>
      </c>
      <c r="G48" s="184"/>
    </row>
    <row r="49" spans="1:7">
      <c r="A49" s="183" t="s">
        <v>21</v>
      </c>
      <c r="B49" s="183" t="s">
        <v>22</v>
      </c>
      <c r="C49" s="183" t="s">
        <v>29</v>
      </c>
      <c r="D49" s="183" t="s">
        <v>23</v>
      </c>
      <c r="E49" s="183" t="s">
        <v>24</v>
      </c>
      <c r="F49" s="5" t="s">
        <v>25</v>
      </c>
      <c r="G49" s="106">
        <v>85</v>
      </c>
    </row>
    <row r="50" spans="1:7">
      <c r="A50" s="183"/>
      <c r="B50" s="183"/>
      <c r="C50" s="183"/>
      <c r="D50" s="183"/>
      <c r="E50" s="183"/>
      <c r="F50" s="5" t="s">
        <v>33</v>
      </c>
      <c r="G50" s="106">
        <v>85</v>
      </c>
    </row>
    <row r="51" spans="1:7">
      <c r="A51" s="183"/>
      <c r="B51" s="183"/>
      <c r="C51" s="183"/>
      <c r="D51" s="183"/>
      <c r="E51" s="183"/>
      <c r="F51" s="5" t="s">
        <v>26</v>
      </c>
      <c r="G51" s="10" t="s">
        <v>61</v>
      </c>
    </row>
    <row r="52" spans="1:7">
      <c r="A52" s="183"/>
      <c r="B52" s="183"/>
      <c r="C52" s="183"/>
      <c r="D52" s="183"/>
      <c r="E52" s="183"/>
      <c r="F52" s="5" t="s">
        <v>34</v>
      </c>
      <c r="G52" s="10" t="s">
        <v>61</v>
      </c>
    </row>
    <row r="53" spans="1:7">
      <c r="A53" s="183"/>
      <c r="B53" s="183"/>
      <c r="C53" s="183"/>
      <c r="D53" s="183"/>
      <c r="E53" s="183"/>
      <c r="F53" s="5" t="s">
        <v>27</v>
      </c>
      <c r="G53" s="10" t="s">
        <v>61</v>
      </c>
    </row>
    <row r="54" spans="1:7" ht="49.5">
      <c r="A54" s="128" t="s">
        <v>225</v>
      </c>
      <c r="B54" s="129" t="s">
        <v>134</v>
      </c>
      <c r="C54" s="100" t="s">
        <v>226</v>
      </c>
      <c r="D54" s="100" t="s">
        <v>56</v>
      </c>
      <c r="E54" s="100" t="s">
        <v>60</v>
      </c>
      <c r="F54" s="5" t="s">
        <v>36</v>
      </c>
      <c r="G54" s="135" t="s">
        <v>61</v>
      </c>
    </row>
    <row r="55" spans="1:7">
      <c r="A55" s="183" t="s">
        <v>21</v>
      </c>
      <c r="B55" s="183" t="s">
        <v>22</v>
      </c>
      <c r="C55" s="183" t="s">
        <v>29</v>
      </c>
      <c r="D55" s="183" t="s">
        <v>23</v>
      </c>
      <c r="E55" s="183" t="s">
        <v>24</v>
      </c>
      <c r="F55" s="5" t="s">
        <v>25</v>
      </c>
      <c r="G55" s="15">
        <v>90</v>
      </c>
    </row>
    <row r="56" spans="1:7">
      <c r="A56" s="183"/>
      <c r="B56" s="183"/>
      <c r="C56" s="183"/>
      <c r="D56" s="183"/>
      <c r="E56" s="183"/>
      <c r="F56" s="5" t="s">
        <v>33</v>
      </c>
      <c r="G56" s="106">
        <v>90</v>
      </c>
    </row>
    <row r="57" spans="1:7">
      <c r="A57" s="183"/>
      <c r="B57" s="183"/>
      <c r="C57" s="183"/>
      <c r="D57" s="183"/>
      <c r="E57" s="183"/>
      <c r="F57" s="5" t="s">
        <v>26</v>
      </c>
      <c r="G57" s="10" t="s">
        <v>61</v>
      </c>
    </row>
    <row r="58" spans="1:7">
      <c r="A58" s="183"/>
      <c r="B58" s="183"/>
      <c r="C58" s="183"/>
      <c r="D58" s="183"/>
      <c r="E58" s="183"/>
      <c r="F58" s="5" t="s">
        <v>34</v>
      </c>
      <c r="G58" s="10" t="s">
        <v>61</v>
      </c>
    </row>
    <row r="59" spans="1:7">
      <c r="A59" s="183"/>
      <c r="B59" s="183"/>
      <c r="C59" s="183"/>
      <c r="D59" s="183"/>
      <c r="E59" s="183"/>
      <c r="F59" s="5" t="s">
        <v>27</v>
      </c>
      <c r="G59" s="10" t="s">
        <v>61</v>
      </c>
    </row>
    <row r="60" spans="1:7" ht="49.5">
      <c r="A60" s="101" t="s">
        <v>133</v>
      </c>
      <c r="B60" s="101" t="s">
        <v>134</v>
      </c>
      <c r="C60" s="101" t="s">
        <v>135</v>
      </c>
      <c r="D60" s="101" t="s">
        <v>56</v>
      </c>
      <c r="E60" s="101" t="s">
        <v>60</v>
      </c>
      <c r="F60" s="5" t="s">
        <v>36</v>
      </c>
      <c r="G60" s="135" t="s">
        <v>61</v>
      </c>
    </row>
    <row r="61" spans="1:7">
      <c r="A61" s="185" t="s">
        <v>41</v>
      </c>
      <c r="B61" s="186"/>
      <c r="C61" s="186"/>
      <c r="D61" s="186"/>
      <c r="E61" s="186"/>
      <c r="F61" s="186"/>
      <c r="G61" s="187"/>
    </row>
    <row r="62" spans="1:7">
      <c r="A62" s="184" t="s">
        <v>19</v>
      </c>
      <c r="B62" s="184"/>
      <c r="C62" s="184"/>
      <c r="D62" s="184"/>
      <c r="E62" s="184"/>
      <c r="F62" s="184" t="s">
        <v>20</v>
      </c>
      <c r="G62" s="184"/>
    </row>
    <row r="63" spans="1:7">
      <c r="A63" s="183" t="s">
        <v>21</v>
      </c>
      <c r="B63" s="183" t="s">
        <v>22</v>
      </c>
      <c r="C63" s="183" t="s">
        <v>29</v>
      </c>
      <c r="D63" s="183" t="s">
        <v>23</v>
      </c>
      <c r="E63" s="183" t="s">
        <v>24</v>
      </c>
      <c r="F63" s="5" t="s">
        <v>25</v>
      </c>
      <c r="G63" s="10">
        <v>90</v>
      </c>
    </row>
    <row r="64" spans="1:7">
      <c r="A64" s="183"/>
      <c r="B64" s="183"/>
      <c r="C64" s="183"/>
      <c r="D64" s="183"/>
      <c r="E64" s="183"/>
      <c r="F64" s="5" t="s">
        <v>33</v>
      </c>
      <c r="G64" s="106">
        <v>90</v>
      </c>
    </row>
    <row r="65" spans="1:7">
      <c r="A65" s="183"/>
      <c r="B65" s="183"/>
      <c r="C65" s="183"/>
      <c r="D65" s="183"/>
      <c r="E65" s="183"/>
      <c r="F65" s="5" t="s">
        <v>26</v>
      </c>
      <c r="G65" s="10">
        <v>90</v>
      </c>
    </row>
    <row r="66" spans="1:7">
      <c r="A66" s="183"/>
      <c r="B66" s="183"/>
      <c r="C66" s="183"/>
      <c r="D66" s="183"/>
      <c r="E66" s="183"/>
      <c r="F66" s="5" t="s">
        <v>34</v>
      </c>
      <c r="G66" s="12">
        <v>90</v>
      </c>
    </row>
    <row r="67" spans="1:7">
      <c r="A67" s="183"/>
      <c r="B67" s="183"/>
      <c r="C67" s="183"/>
      <c r="D67" s="183"/>
      <c r="E67" s="183"/>
      <c r="F67" s="5" t="s">
        <v>27</v>
      </c>
      <c r="G67" s="10">
        <v>96.05</v>
      </c>
    </row>
    <row r="68" spans="1:7" ht="49.5">
      <c r="A68" s="100" t="s">
        <v>228</v>
      </c>
      <c r="B68" s="100" t="s">
        <v>227</v>
      </c>
      <c r="C68" s="100" t="s">
        <v>229</v>
      </c>
      <c r="D68" s="100" t="s">
        <v>56</v>
      </c>
      <c r="E68" s="100" t="s">
        <v>76</v>
      </c>
      <c r="F68" s="5" t="s">
        <v>36</v>
      </c>
      <c r="G68" s="103">
        <f>(G67*100)/G64</f>
        <v>106.72222222222223</v>
      </c>
    </row>
    <row r="69" spans="1:7">
      <c r="A69" s="183" t="s">
        <v>21</v>
      </c>
      <c r="B69" s="183" t="s">
        <v>22</v>
      </c>
      <c r="C69" s="183" t="s">
        <v>29</v>
      </c>
      <c r="D69" s="183" t="s">
        <v>23</v>
      </c>
      <c r="E69" s="183" t="s">
        <v>24</v>
      </c>
      <c r="F69" s="5" t="s">
        <v>25</v>
      </c>
      <c r="G69" s="8">
        <v>90</v>
      </c>
    </row>
    <row r="70" spans="1:7">
      <c r="A70" s="183"/>
      <c r="B70" s="183"/>
      <c r="C70" s="183"/>
      <c r="D70" s="183"/>
      <c r="E70" s="183"/>
      <c r="F70" s="5" t="s">
        <v>33</v>
      </c>
      <c r="G70" s="8">
        <v>90</v>
      </c>
    </row>
    <row r="71" spans="1:7">
      <c r="A71" s="183"/>
      <c r="B71" s="183"/>
      <c r="C71" s="183"/>
      <c r="D71" s="183"/>
      <c r="E71" s="183"/>
      <c r="F71" s="5" t="s">
        <v>26</v>
      </c>
      <c r="G71" s="8">
        <v>90</v>
      </c>
    </row>
    <row r="72" spans="1:7">
      <c r="A72" s="183"/>
      <c r="B72" s="183"/>
      <c r="C72" s="183"/>
      <c r="D72" s="183"/>
      <c r="E72" s="183"/>
      <c r="F72" s="5" t="s">
        <v>34</v>
      </c>
      <c r="G72" s="98">
        <v>90</v>
      </c>
    </row>
    <row r="73" spans="1:7">
      <c r="A73" s="183"/>
      <c r="B73" s="183"/>
      <c r="C73" s="183"/>
      <c r="D73" s="183"/>
      <c r="E73" s="183"/>
      <c r="F73" s="5" t="s">
        <v>27</v>
      </c>
      <c r="G73" s="8">
        <v>100</v>
      </c>
    </row>
    <row r="74" spans="1:7" ht="66">
      <c r="A74" s="100" t="s">
        <v>230</v>
      </c>
      <c r="B74" s="128" t="s">
        <v>227</v>
      </c>
      <c r="C74" s="100" t="s">
        <v>231</v>
      </c>
      <c r="D74" s="100" t="s">
        <v>56</v>
      </c>
      <c r="E74" s="100" t="s">
        <v>76</v>
      </c>
      <c r="F74" s="92" t="s">
        <v>36</v>
      </c>
      <c r="G74" s="107">
        <f>(G73*100)/G70</f>
        <v>111.11111111111111</v>
      </c>
    </row>
    <row r="75" spans="1:7" ht="16.5" customHeight="1">
      <c r="A75" s="171" t="s">
        <v>28</v>
      </c>
      <c r="B75" s="172"/>
      <c r="C75" s="172"/>
      <c r="D75" s="172"/>
      <c r="E75" s="172"/>
      <c r="F75" s="172"/>
      <c r="G75" s="173"/>
    </row>
    <row r="76" spans="1:7">
      <c r="A76" s="166" t="str">
        <f>A32</f>
        <v>Promedio de días hábiles transcurridos dentro de los procedimientos en materia de protección de datos personales hasta la imposición de una sanción a quien vulnere la Ley Federal de Protección de Datos Personales en Posesión de los Particulares.</v>
      </c>
      <c r="B76" s="167"/>
      <c r="C76" s="167"/>
      <c r="D76" s="167"/>
      <c r="E76" s="167"/>
      <c r="F76" s="167"/>
      <c r="G76" s="168"/>
    </row>
    <row r="77" spans="1:7">
      <c r="A77" s="130" t="s">
        <v>215</v>
      </c>
      <c r="B77" s="177"/>
      <c r="C77" s="178"/>
      <c r="D77" s="178"/>
      <c r="E77" s="178"/>
      <c r="F77" s="178"/>
      <c r="G77" s="179"/>
    </row>
    <row r="78" spans="1:7">
      <c r="A78" s="130" t="s">
        <v>214</v>
      </c>
      <c r="B78" s="180" t="s">
        <v>136</v>
      </c>
      <c r="C78" s="181"/>
      <c r="D78" s="181"/>
      <c r="E78" s="181"/>
      <c r="F78" s="181"/>
      <c r="G78" s="182"/>
    </row>
    <row r="79" spans="1:7" ht="16.5" customHeight="1">
      <c r="A79" s="166" t="str">
        <f>A40</f>
        <v>Porcentaje de procedimientos de investigación iniciados que concluyen en verificación.</v>
      </c>
      <c r="B79" s="167"/>
      <c r="C79" s="167"/>
      <c r="D79" s="167"/>
      <c r="E79" s="167"/>
      <c r="F79" s="167"/>
      <c r="G79" s="168"/>
    </row>
    <row r="80" spans="1:7">
      <c r="A80" s="130" t="s">
        <v>215</v>
      </c>
      <c r="B80" s="177"/>
      <c r="C80" s="178"/>
      <c r="D80" s="178"/>
      <c r="E80" s="178"/>
      <c r="F80" s="178"/>
      <c r="G80" s="179"/>
    </row>
    <row r="81" spans="1:7">
      <c r="A81" s="130" t="s">
        <v>214</v>
      </c>
      <c r="B81" s="180" t="s">
        <v>136</v>
      </c>
      <c r="C81" s="181"/>
      <c r="D81" s="181"/>
      <c r="E81" s="181"/>
      <c r="F81" s="181"/>
      <c r="G81" s="182"/>
    </row>
    <row r="82" spans="1:7" ht="16.5" customHeight="1">
      <c r="A82" s="166" t="str">
        <f>A46</f>
        <v>Porcentaje de procedimientos de verificación concluidos que se envían a la Dirección General de Protección de Derechos y Sanción (DGPDS).</v>
      </c>
      <c r="B82" s="167"/>
      <c r="C82" s="167"/>
      <c r="D82" s="167"/>
      <c r="E82" s="167"/>
      <c r="F82" s="167"/>
      <c r="G82" s="168"/>
    </row>
    <row r="83" spans="1:7">
      <c r="A83" s="130" t="s">
        <v>215</v>
      </c>
      <c r="B83" s="177"/>
      <c r="C83" s="178"/>
      <c r="D83" s="178"/>
      <c r="E83" s="178"/>
      <c r="F83" s="178"/>
      <c r="G83" s="179"/>
    </row>
    <row r="84" spans="1:7">
      <c r="A84" s="130" t="s">
        <v>214</v>
      </c>
      <c r="B84" s="180" t="s">
        <v>136</v>
      </c>
      <c r="C84" s="181"/>
      <c r="D84" s="181"/>
      <c r="E84" s="181"/>
      <c r="F84" s="181"/>
      <c r="G84" s="182"/>
    </row>
    <row r="85" spans="1:7" ht="16.5" customHeight="1">
      <c r="A85" s="166" t="str">
        <f>A54</f>
        <v>Porcentaje de procedimientos de investigación que se concluyen en 90 días hábiles o menos</v>
      </c>
      <c r="B85" s="167"/>
      <c r="C85" s="167"/>
      <c r="D85" s="167"/>
      <c r="E85" s="167"/>
      <c r="F85" s="167"/>
      <c r="G85" s="168"/>
    </row>
    <row r="86" spans="1:7">
      <c r="A86" s="130" t="s">
        <v>215</v>
      </c>
      <c r="B86" s="177"/>
      <c r="C86" s="178"/>
      <c r="D86" s="178"/>
      <c r="E86" s="178"/>
      <c r="F86" s="178"/>
      <c r="G86" s="179"/>
    </row>
    <row r="87" spans="1:7">
      <c r="A87" s="130" t="s">
        <v>214</v>
      </c>
      <c r="B87" s="180" t="s">
        <v>136</v>
      </c>
      <c r="C87" s="181"/>
      <c r="D87" s="181"/>
      <c r="E87" s="181"/>
      <c r="F87" s="181"/>
      <c r="G87" s="182"/>
    </row>
    <row r="88" spans="1:7" ht="16.5" customHeight="1">
      <c r="A88" s="166" t="str">
        <f>A60</f>
        <v>Porcentaje de procedimiento de verificación que se concluyen en 100 días hábiles o menos.</v>
      </c>
      <c r="B88" s="167"/>
      <c r="C88" s="167"/>
      <c r="D88" s="167"/>
      <c r="E88" s="167"/>
      <c r="F88" s="167"/>
      <c r="G88" s="168"/>
    </row>
    <row r="89" spans="1:7">
      <c r="A89" s="130" t="s">
        <v>215</v>
      </c>
      <c r="B89" s="177"/>
      <c r="C89" s="178"/>
      <c r="D89" s="178"/>
      <c r="E89" s="178"/>
      <c r="F89" s="178"/>
      <c r="G89" s="179"/>
    </row>
    <row r="90" spans="1:7">
      <c r="A90" s="130" t="s">
        <v>214</v>
      </c>
      <c r="B90" s="180" t="s">
        <v>136</v>
      </c>
      <c r="C90" s="181"/>
      <c r="D90" s="181"/>
      <c r="E90" s="181"/>
      <c r="F90" s="181"/>
      <c r="G90" s="182"/>
    </row>
    <row r="91" spans="1:7">
      <c r="A91" s="166" t="str">
        <f>A68</f>
        <v>Porcentaje de denuncias admitidas en 5 días hábiles o menos.</v>
      </c>
      <c r="B91" s="167"/>
      <c r="C91" s="167"/>
      <c r="D91" s="167"/>
      <c r="E91" s="167"/>
      <c r="F91" s="167"/>
      <c r="G91" s="168"/>
    </row>
    <row r="92" spans="1:7">
      <c r="A92" s="130" t="s">
        <v>215</v>
      </c>
      <c r="B92" s="177" t="s">
        <v>236</v>
      </c>
      <c r="C92" s="178"/>
      <c r="D92" s="178"/>
      <c r="E92" s="178"/>
      <c r="F92" s="178"/>
      <c r="G92" s="179"/>
    </row>
    <row r="93" spans="1:7">
      <c r="A93" s="130" t="s">
        <v>214</v>
      </c>
      <c r="B93" s="180" t="s">
        <v>136</v>
      </c>
      <c r="C93" s="181"/>
      <c r="D93" s="181"/>
      <c r="E93" s="181"/>
      <c r="F93" s="181"/>
      <c r="G93" s="182"/>
    </row>
    <row r="94" spans="1:7">
      <c r="A94" s="166" t="str">
        <f>A74</f>
        <v>Porcentaje de denuncia que son orientadas o reconducidas en 10 días hábiles o menos.</v>
      </c>
      <c r="B94" s="167"/>
      <c r="C94" s="167"/>
      <c r="D94" s="167"/>
      <c r="E94" s="167"/>
      <c r="F94" s="167"/>
      <c r="G94" s="168"/>
    </row>
    <row r="95" spans="1:7">
      <c r="A95" s="130" t="s">
        <v>215</v>
      </c>
      <c r="B95" s="177" t="s">
        <v>236</v>
      </c>
      <c r="C95" s="178"/>
      <c r="D95" s="178"/>
      <c r="E95" s="178"/>
      <c r="F95" s="178"/>
      <c r="G95" s="179"/>
    </row>
    <row r="96" spans="1:7">
      <c r="A96" s="130" t="s">
        <v>214</v>
      </c>
      <c r="B96" s="180" t="s">
        <v>136</v>
      </c>
      <c r="C96" s="181"/>
      <c r="D96" s="181"/>
      <c r="E96" s="181"/>
      <c r="F96" s="181"/>
      <c r="G96" s="182"/>
    </row>
    <row r="97" spans="1:7">
      <c r="A97" s="164"/>
      <c r="B97" s="164"/>
      <c r="C97" s="164"/>
      <c r="D97" s="164"/>
      <c r="E97" s="164"/>
      <c r="F97" s="164"/>
      <c r="G97" s="164"/>
    </row>
    <row r="98" spans="1:7">
      <c r="A98" s="171" t="s">
        <v>35</v>
      </c>
      <c r="B98" s="172"/>
      <c r="C98" s="172"/>
      <c r="D98" s="172"/>
      <c r="E98" s="172"/>
      <c r="F98" s="172"/>
      <c r="G98" s="173"/>
    </row>
    <row r="99" spans="1:7" ht="16.5" customHeight="1">
      <c r="A99" s="174" t="str">
        <f>A32</f>
        <v>Promedio de días hábiles transcurridos dentro de los procedimientos en materia de protección de datos personales hasta la imposición de una sanción a quien vulnere la Ley Federal de Protección de Datos Personales en Posesión de los Particulares.</v>
      </c>
      <c r="B99" s="175"/>
      <c r="C99" s="175"/>
      <c r="D99" s="175"/>
      <c r="E99" s="175"/>
      <c r="F99" s="175"/>
      <c r="G99" s="176"/>
    </row>
    <row r="100" spans="1:7">
      <c r="A100" s="6" t="s">
        <v>30</v>
      </c>
      <c r="B100" s="169"/>
      <c r="C100" s="169"/>
      <c r="D100" s="169"/>
      <c r="E100" s="169"/>
      <c r="F100" s="169"/>
      <c r="G100" s="169"/>
    </row>
    <row r="101" spans="1:7">
      <c r="A101" s="6" t="s">
        <v>31</v>
      </c>
      <c r="B101" s="170"/>
      <c r="C101" s="170"/>
      <c r="D101" s="170"/>
      <c r="E101" s="170"/>
      <c r="F101" s="170"/>
      <c r="G101" s="170"/>
    </row>
    <row r="102" spans="1:7">
      <c r="A102" s="6" t="s">
        <v>32</v>
      </c>
      <c r="B102" s="165" t="s">
        <v>136</v>
      </c>
      <c r="C102" s="165"/>
      <c r="D102" s="165"/>
      <c r="E102" s="165"/>
      <c r="F102" s="165"/>
      <c r="G102" s="165"/>
    </row>
    <row r="103" spans="1:7" ht="16.5" customHeight="1">
      <c r="A103" s="166" t="str">
        <f>A40</f>
        <v>Porcentaje de procedimientos de investigación iniciados que concluyen en verificación.</v>
      </c>
      <c r="B103" s="167"/>
      <c r="C103" s="167"/>
      <c r="D103" s="167"/>
      <c r="E103" s="167"/>
      <c r="F103" s="167"/>
      <c r="G103" s="168"/>
    </row>
    <row r="104" spans="1:7">
      <c r="A104" s="6" t="s">
        <v>30</v>
      </c>
      <c r="B104" s="169"/>
      <c r="C104" s="169"/>
      <c r="D104" s="169"/>
      <c r="E104" s="169"/>
      <c r="F104" s="169"/>
      <c r="G104" s="169"/>
    </row>
    <row r="105" spans="1:7">
      <c r="A105" s="6" t="s">
        <v>31</v>
      </c>
      <c r="B105" s="170"/>
      <c r="C105" s="170"/>
      <c r="D105" s="170"/>
      <c r="E105" s="170"/>
      <c r="F105" s="170"/>
      <c r="G105" s="170"/>
    </row>
    <row r="106" spans="1:7">
      <c r="A106" s="6" t="s">
        <v>32</v>
      </c>
      <c r="B106" s="165" t="s">
        <v>136</v>
      </c>
      <c r="C106" s="165"/>
      <c r="D106" s="165"/>
      <c r="E106" s="165"/>
      <c r="F106" s="165"/>
      <c r="G106" s="165"/>
    </row>
    <row r="107" spans="1:7">
      <c r="A107" s="166" t="str">
        <f>A46</f>
        <v>Porcentaje de procedimientos de verificación concluidos que se envían a la Dirección General de Protección de Derechos y Sanción (DGPDS).</v>
      </c>
      <c r="B107" s="167"/>
      <c r="C107" s="167"/>
      <c r="D107" s="167"/>
      <c r="E107" s="167"/>
      <c r="F107" s="167"/>
      <c r="G107" s="168"/>
    </row>
    <row r="108" spans="1:7">
      <c r="A108" s="6" t="s">
        <v>30</v>
      </c>
      <c r="B108" s="169"/>
      <c r="C108" s="169"/>
      <c r="D108" s="169"/>
      <c r="E108" s="169"/>
      <c r="F108" s="169"/>
      <c r="G108" s="169"/>
    </row>
    <row r="109" spans="1:7">
      <c r="A109" s="6" t="s">
        <v>31</v>
      </c>
      <c r="B109" s="170"/>
      <c r="C109" s="170"/>
      <c r="D109" s="170"/>
      <c r="E109" s="170"/>
      <c r="F109" s="170"/>
      <c r="G109" s="170"/>
    </row>
    <row r="110" spans="1:7">
      <c r="A110" s="6" t="s">
        <v>32</v>
      </c>
      <c r="B110" s="165" t="s">
        <v>136</v>
      </c>
      <c r="C110" s="165"/>
      <c r="D110" s="165"/>
      <c r="E110" s="165"/>
      <c r="F110" s="165"/>
      <c r="G110" s="165"/>
    </row>
    <row r="111" spans="1:7">
      <c r="A111" s="166" t="str">
        <f>A54</f>
        <v>Porcentaje de procedimientos de investigación que se concluyen en 90 días hábiles o menos</v>
      </c>
      <c r="B111" s="167"/>
      <c r="C111" s="167"/>
      <c r="D111" s="167"/>
      <c r="E111" s="167"/>
      <c r="F111" s="167"/>
      <c r="G111" s="168"/>
    </row>
    <row r="112" spans="1:7">
      <c r="A112" s="6" t="s">
        <v>30</v>
      </c>
      <c r="B112" s="169"/>
      <c r="C112" s="169"/>
      <c r="D112" s="169"/>
      <c r="E112" s="169"/>
      <c r="F112" s="169"/>
      <c r="G112" s="169"/>
    </row>
    <row r="113" spans="1:7">
      <c r="A113" s="6" t="s">
        <v>31</v>
      </c>
      <c r="B113" s="170"/>
      <c r="C113" s="170"/>
      <c r="D113" s="170"/>
      <c r="E113" s="170"/>
      <c r="F113" s="170"/>
      <c r="G113" s="170"/>
    </row>
    <row r="114" spans="1:7">
      <c r="A114" s="6" t="s">
        <v>32</v>
      </c>
      <c r="B114" s="165" t="s">
        <v>136</v>
      </c>
      <c r="C114" s="165"/>
      <c r="D114" s="165"/>
      <c r="E114" s="165"/>
      <c r="F114" s="165"/>
      <c r="G114" s="165"/>
    </row>
    <row r="115" spans="1:7">
      <c r="A115" s="166" t="str">
        <f>A60</f>
        <v>Porcentaje de procedimiento de verificación que se concluyen en 100 días hábiles o menos.</v>
      </c>
      <c r="B115" s="167"/>
      <c r="C115" s="167"/>
      <c r="D115" s="167"/>
      <c r="E115" s="167"/>
      <c r="F115" s="167"/>
      <c r="G115" s="168"/>
    </row>
    <row r="116" spans="1:7">
      <c r="A116" s="6" t="s">
        <v>30</v>
      </c>
      <c r="B116" s="169"/>
      <c r="C116" s="169"/>
      <c r="D116" s="169"/>
      <c r="E116" s="169"/>
      <c r="F116" s="169"/>
      <c r="G116" s="169"/>
    </row>
    <row r="117" spans="1:7">
      <c r="A117" s="6" t="s">
        <v>31</v>
      </c>
      <c r="B117" s="170"/>
      <c r="C117" s="170"/>
      <c r="D117" s="170"/>
      <c r="E117" s="170"/>
      <c r="F117" s="170"/>
      <c r="G117" s="170"/>
    </row>
    <row r="118" spans="1:7">
      <c r="A118" s="6" t="s">
        <v>32</v>
      </c>
      <c r="B118" s="165" t="s">
        <v>136</v>
      </c>
      <c r="C118" s="165"/>
      <c r="D118" s="165"/>
      <c r="E118" s="165"/>
      <c r="F118" s="165"/>
      <c r="G118" s="165"/>
    </row>
    <row r="119" spans="1:7">
      <c r="A119" s="166" t="str">
        <f>A68</f>
        <v>Porcentaje de denuncias admitidas en 5 días hábiles o menos.</v>
      </c>
      <c r="B119" s="167"/>
      <c r="C119" s="167"/>
      <c r="D119" s="167"/>
      <c r="E119" s="167"/>
      <c r="F119" s="167"/>
      <c r="G119" s="168"/>
    </row>
    <row r="120" spans="1:7">
      <c r="A120" s="6" t="s">
        <v>30</v>
      </c>
      <c r="B120" s="169"/>
      <c r="C120" s="169"/>
      <c r="D120" s="169"/>
      <c r="E120" s="169"/>
      <c r="F120" s="169"/>
      <c r="G120" s="169"/>
    </row>
    <row r="121" spans="1:7">
      <c r="A121" s="6" t="s">
        <v>31</v>
      </c>
      <c r="B121" s="170"/>
      <c r="C121" s="170"/>
      <c r="D121" s="170"/>
      <c r="E121" s="170"/>
      <c r="F121" s="170"/>
      <c r="G121" s="170"/>
    </row>
    <row r="122" spans="1:7">
      <c r="A122" s="6" t="s">
        <v>32</v>
      </c>
      <c r="B122" s="165" t="s">
        <v>136</v>
      </c>
      <c r="C122" s="165"/>
      <c r="D122" s="165"/>
      <c r="E122" s="165"/>
      <c r="F122" s="165"/>
      <c r="G122" s="165"/>
    </row>
    <row r="123" spans="1:7">
      <c r="A123" s="166" t="str">
        <f>A74</f>
        <v>Porcentaje de denuncia que son orientadas o reconducidas en 10 días hábiles o menos.</v>
      </c>
      <c r="B123" s="167"/>
      <c r="C123" s="167"/>
      <c r="D123" s="167"/>
      <c r="E123" s="167"/>
      <c r="F123" s="167"/>
      <c r="G123" s="168"/>
    </row>
    <row r="124" spans="1:7">
      <c r="A124" s="6" t="s">
        <v>30</v>
      </c>
      <c r="B124" s="169"/>
      <c r="C124" s="169"/>
      <c r="D124" s="169"/>
      <c r="E124" s="169"/>
      <c r="F124" s="169"/>
      <c r="G124" s="169"/>
    </row>
    <row r="125" spans="1:7">
      <c r="A125" s="6" t="s">
        <v>31</v>
      </c>
      <c r="B125" s="170"/>
      <c r="C125" s="170"/>
      <c r="D125" s="170"/>
      <c r="E125" s="170"/>
      <c r="F125" s="170"/>
      <c r="G125" s="170"/>
    </row>
    <row r="126" spans="1:7">
      <c r="A126" s="6" t="s">
        <v>32</v>
      </c>
      <c r="B126" s="165" t="s">
        <v>136</v>
      </c>
      <c r="C126" s="165"/>
      <c r="D126" s="165"/>
      <c r="E126" s="165"/>
      <c r="F126" s="165"/>
      <c r="G126" s="165"/>
    </row>
    <row r="127" spans="1:7">
      <c r="A127" s="164"/>
      <c r="B127" s="164"/>
      <c r="C127" s="164"/>
      <c r="D127" s="164"/>
      <c r="E127" s="164"/>
      <c r="F127" s="164"/>
      <c r="G127" s="164"/>
    </row>
  </sheetData>
  <mergeCells count="136">
    <mergeCell ref="B83:G83"/>
    <mergeCell ref="B84:G84"/>
    <mergeCell ref="B86:G86"/>
    <mergeCell ref="B87:G87"/>
    <mergeCell ref="B89:G89"/>
    <mergeCell ref="B90:G90"/>
    <mergeCell ref="A5:C5"/>
    <mergeCell ref="D5:G5"/>
    <mergeCell ref="A6:C6"/>
    <mergeCell ref="D6:G6"/>
    <mergeCell ref="A7:C7"/>
    <mergeCell ref="D7:G7"/>
    <mergeCell ref="A1:C1"/>
    <mergeCell ref="D1:G1"/>
    <mergeCell ref="A2:G2"/>
    <mergeCell ref="A3:G3"/>
    <mergeCell ref="A4:C4"/>
    <mergeCell ref="D4:G4"/>
    <mergeCell ref="A14:G14"/>
    <mergeCell ref="A15:B15"/>
    <mergeCell ref="C15:G15"/>
    <mergeCell ref="A16:B16"/>
    <mergeCell ref="C16:G16"/>
    <mergeCell ref="A17:B17"/>
    <mergeCell ref="C17:G17"/>
    <mergeCell ref="A8:G8"/>
    <mergeCell ref="A9:G9"/>
    <mergeCell ref="A10:G10"/>
    <mergeCell ref="A11:G11"/>
    <mergeCell ref="A12:G12"/>
    <mergeCell ref="A13:G13"/>
    <mergeCell ref="A22:B22"/>
    <mergeCell ref="C22:D22"/>
    <mergeCell ref="A23:B23"/>
    <mergeCell ref="C23:D23"/>
    <mergeCell ref="A24:G24"/>
    <mergeCell ref="A25:G25"/>
    <mergeCell ref="A18:B18"/>
    <mergeCell ref="C18:G18"/>
    <mergeCell ref="A19:G19"/>
    <mergeCell ref="A20:B21"/>
    <mergeCell ref="C20:D20"/>
    <mergeCell ref="C21:D21"/>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48:E48"/>
    <mergeCell ref="F48:G48"/>
    <mergeCell ref="A49:A53"/>
    <mergeCell ref="B49:B53"/>
    <mergeCell ref="C49:C53"/>
    <mergeCell ref="D49:D53"/>
    <mergeCell ref="E49:E53"/>
    <mergeCell ref="A41:A45"/>
    <mergeCell ref="B41:B45"/>
    <mergeCell ref="C41:C45"/>
    <mergeCell ref="D41:D45"/>
    <mergeCell ref="E41:E45"/>
    <mergeCell ref="A47:G47"/>
    <mergeCell ref="A62:E62"/>
    <mergeCell ref="F62:G62"/>
    <mergeCell ref="A63:A67"/>
    <mergeCell ref="B63:B67"/>
    <mergeCell ref="C63:C67"/>
    <mergeCell ref="D63:D67"/>
    <mergeCell ref="E63:E67"/>
    <mergeCell ref="A55:A59"/>
    <mergeCell ref="B55:B59"/>
    <mergeCell ref="C55:C59"/>
    <mergeCell ref="D55:D59"/>
    <mergeCell ref="E55:E59"/>
    <mergeCell ref="A61:G61"/>
    <mergeCell ref="A69:A73"/>
    <mergeCell ref="B69:B73"/>
    <mergeCell ref="C69:C73"/>
    <mergeCell ref="D69:D73"/>
    <mergeCell ref="E69:E73"/>
    <mergeCell ref="A75:G75"/>
    <mergeCell ref="A76:G76"/>
    <mergeCell ref="A79:G79"/>
    <mergeCell ref="A82:G82"/>
    <mergeCell ref="B77:G77"/>
    <mergeCell ref="B78:G78"/>
    <mergeCell ref="B80:G80"/>
    <mergeCell ref="B81:G81"/>
    <mergeCell ref="A94:G94"/>
    <mergeCell ref="A85:G85"/>
    <mergeCell ref="A88:G88"/>
    <mergeCell ref="A91:G91"/>
    <mergeCell ref="B92:G92"/>
    <mergeCell ref="B116:G116"/>
    <mergeCell ref="B93:G93"/>
    <mergeCell ref="B95:G95"/>
    <mergeCell ref="B96:G96"/>
    <mergeCell ref="A111:G111"/>
    <mergeCell ref="B112:G112"/>
    <mergeCell ref="B113:G113"/>
    <mergeCell ref="B114:G114"/>
    <mergeCell ref="A115:G115"/>
    <mergeCell ref="A97:G97"/>
    <mergeCell ref="A98:G98"/>
    <mergeCell ref="A99:G99"/>
    <mergeCell ref="B100:G100"/>
    <mergeCell ref="B101:G101"/>
    <mergeCell ref="B108:G108"/>
    <mergeCell ref="B109:G109"/>
    <mergeCell ref="B110:G110"/>
    <mergeCell ref="B120:G120"/>
    <mergeCell ref="B118:G118"/>
    <mergeCell ref="A119:G119"/>
    <mergeCell ref="B117:G117"/>
    <mergeCell ref="A127:G127"/>
    <mergeCell ref="B122:G122"/>
    <mergeCell ref="A123:G123"/>
    <mergeCell ref="B124:G124"/>
    <mergeCell ref="B125:G125"/>
    <mergeCell ref="B126:G126"/>
    <mergeCell ref="B121:G121"/>
    <mergeCell ref="B102:G102"/>
    <mergeCell ref="A103:G103"/>
    <mergeCell ref="B104:G104"/>
    <mergeCell ref="B105:G105"/>
    <mergeCell ref="B106:G106"/>
    <mergeCell ref="A107:G107"/>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27"/>
  <sheetViews>
    <sheetView showGridLines="0" topLeftCell="A97" zoomScale="70" zoomScaleNormal="70" workbookViewId="0">
      <selection activeCell="A119" sqref="A119:G119"/>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125</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137</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c r="A11" s="194" t="s">
        <v>126</v>
      </c>
      <c r="B11" s="194"/>
      <c r="C11" s="194"/>
      <c r="D11" s="194"/>
      <c r="E11" s="194"/>
      <c r="F11" s="194"/>
      <c r="G11" s="194"/>
    </row>
    <row r="12" spans="1:8">
      <c r="A12" s="193" t="s">
        <v>220</v>
      </c>
      <c r="B12" s="193"/>
      <c r="C12" s="193"/>
      <c r="D12" s="193"/>
      <c r="E12" s="193"/>
      <c r="F12" s="193"/>
      <c r="G12" s="193"/>
    </row>
    <row r="13" spans="1:8">
      <c r="A13" s="201" t="s">
        <v>217</v>
      </c>
      <c r="B13" s="201"/>
      <c r="C13" s="201"/>
      <c r="D13" s="201"/>
      <c r="E13" s="201"/>
      <c r="F13" s="201"/>
      <c r="G13" s="201"/>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8">
      <c r="A17" s="193" t="s">
        <v>8</v>
      </c>
      <c r="B17" s="193"/>
      <c r="C17" s="194" t="s">
        <v>51</v>
      </c>
      <c r="D17" s="194"/>
      <c r="E17" s="194"/>
      <c r="F17" s="194"/>
      <c r="G17" s="194"/>
    </row>
    <row r="18" spans="1:8">
      <c r="A18" s="193" t="s">
        <v>9</v>
      </c>
      <c r="B18" s="193"/>
      <c r="C18" s="194" t="s">
        <v>50</v>
      </c>
      <c r="D18" s="194"/>
      <c r="E18" s="194"/>
      <c r="F18" s="194"/>
      <c r="G18" s="194"/>
    </row>
    <row r="19" spans="1:8">
      <c r="A19" s="190" t="s">
        <v>10</v>
      </c>
      <c r="B19" s="191"/>
      <c r="C19" s="191"/>
      <c r="D19" s="191"/>
      <c r="E19" s="191"/>
      <c r="F19" s="191"/>
      <c r="G19" s="192"/>
    </row>
    <row r="20" spans="1:8">
      <c r="A20" s="195"/>
      <c r="B20" s="196"/>
      <c r="C20" s="197" t="s">
        <v>11</v>
      </c>
      <c r="D20" s="198"/>
      <c r="E20" s="94" t="s">
        <v>12</v>
      </c>
      <c r="F20" s="94" t="s">
        <v>13</v>
      </c>
      <c r="G20" s="47" t="s">
        <v>14</v>
      </c>
    </row>
    <row r="21" spans="1:8">
      <c r="A21" s="195"/>
      <c r="B21" s="196"/>
      <c r="C21" s="199" t="s">
        <v>15</v>
      </c>
      <c r="D21" s="200"/>
      <c r="E21" s="95" t="s">
        <v>15</v>
      </c>
      <c r="F21" s="95" t="s">
        <v>15</v>
      </c>
      <c r="G21" s="48" t="s">
        <v>16</v>
      </c>
    </row>
    <row r="22" spans="1:8">
      <c r="A22" s="183" t="s">
        <v>66</v>
      </c>
      <c r="B22" s="183"/>
      <c r="C22" s="188">
        <f>'E001'!B20</f>
        <v>398.71527900000001</v>
      </c>
      <c r="D22" s="188"/>
      <c r="E22" s="96">
        <f>'E001'!C20</f>
        <v>88.326442</v>
      </c>
      <c r="F22" s="96">
        <f>'E001'!D20</f>
        <v>76.936293000000006</v>
      </c>
      <c r="G22" s="78">
        <f>F22/C22*100</f>
        <v>19.296048346318827</v>
      </c>
    </row>
    <row r="23" spans="1:8">
      <c r="A23" s="183" t="s">
        <v>17</v>
      </c>
      <c r="B23" s="183"/>
      <c r="C23" s="189">
        <f>'E001'!B21</f>
        <v>397.032332</v>
      </c>
      <c r="D23" s="189"/>
      <c r="E23" s="97">
        <f>'E001'!C21</f>
        <v>87.250806999999995</v>
      </c>
      <c r="F23" s="96">
        <f>'E001'!D21</f>
        <v>76.936293000000006</v>
      </c>
      <c r="G23" s="80">
        <f>F23/C23*100</f>
        <v>19.377840744717993</v>
      </c>
    </row>
    <row r="24" spans="1:8">
      <c r="A24" s="190" t="s">
        <v>18</v>
      </c>
      <c r="B24" s="191"/>
      <c r="C24" s="191"/>
      <c r="D24" s="191"/>
      <c r="E24" s="191"/>
      <c r="F24" s="191"/>
      <c r="G24" s="192"/>
    </row>
    <row r="25" spans="1:8">
      <c r="A25" s="185" t="s">
        <v>37</v>
      </c>
      <c r="B25" s="186"/>
      <c r="C25" s="186"/>
      <c r="D25" s="186"/>
      <c r="E25" s="186"/>
      <c r="F25" s="186"/>
      <c r="G25" s="187"/>
    </row>
    <row r="26" spans="1:8">
      <c r="A26" s="184" t="s">
        <v>19</v>
      </c>
      <c r="B26" s="184"/>
      <c r="C26" s="184"/>
      <c r="D26" s="184"/>
      <c r="E26" s="184"/>
      <c r="F26" s="184" t="s">
        <v>20</v>
      </c>
      <c r="G26" s="184"/>
    </row>
    <row r="27" spans="1:8">
      <c r="A27" s="183" t="s">
        <v>21</v>
      </c>
      <c r="B27" s="183" t="s">
        <v>22</v>
      </c>
      <c r="C27" s="183" t="s">
        <v>29</v>
      </c>
      <c r="D27" s="183" t="s">
        <v>23</v>
      </c>
      <c r="E27" s="183" t="s">
        <v>24</v>
      </c>
      <c r="F27" s="93" t="s">
        <v>25</v>
      </c>
      <c r="G27" s="9">
        <v>185</v>
      </c>
    </row>
    <row r="28" spans="1:8">
      <c r="A28" s="183"/>
      <c r="B28" s="183"/>
      <c r="C28" s="183"/>
      <c r="D28" s="183"/>
      <c r="E28" s="183"/>
      <c r="F28" s="5" t="s">
        <v>33</v>
      </c>
      <c r="G28" s="10">
        <v>185</v>
      </c>
    </row>
    <row r="29" spans="1:8">
      <c r="A29" s="183"/>
      <c r="B29" s="183"/>
      <c r="C29" s="183"/>
      <c r="D29" s="183"/>
      <c r="E29" s="183"/>
      <c r="F29" s="93" t="s">
        <v>26</v>
      </c>
      <c r="G29" s="9" t="s">
        <v>61</v>
      </c>
    </row>
    <row r="30" spans="1:8" ht="32.25" customHeight="1">
      <c r="A30" s="183"/>
      <c r="B30" s="183"/>
      <c r="C30" s="183"/>
      <c r="D30" s="183"/>
      <c r="E30" s="183"/>
      <c r="F30" s="5" t="s">
        <v>34</v>
      </c>
      <c r="G30" s="9" t="s">
        <v>61</v>
      </c>
    </row>
    <row r="31" spans="1:8">
      <c r="A31" s="183"/>
      <c r="B31" s="183"/>
      <c r="C31" s="183"/>
      <c r="D31" s="183"/>
      <c r="E31" s="183"/>
      <c r="F31" s="93" t="s">
        <v>27</v>
      </c>
      <c r="G31" s="9" t="s">
        <v>61</v>
      </c>
    </row>
    <row r="32" spans="1:8" s="2" customFormat="1" ht="379.5">
      <c r="A32" s="100" t="s">
        <v>221</v>
      </c>
      <c r="B32" s="100" t="s">
        <v>233</v>
      </c>
      <c r="C32" s="100" t="s">
        <v>223</v>
      </c>
      <c r="D32" s="100" t="s">
        <v>98</v>
      </c>
      <c r="E32" s="100" t="s">
        <v>234</v>
      </c>
      <c r="F32" s="99" t="s">
        <v>38</v>
      </c>
      <c r="G32" s="62" t="s">
        <v>61</v>
      </c>
      <c r="H32" s="1"/>
    </row>
    <row r="33" spans="1:8">
      <c r="A33" s="185" t="s">
        <v>39</v>
      </c>
      <c r="B33" s="186"/>
      <c r="C33" s="186"/>
      <c r="D33" s="186"/>
      <c r="E33" s="186"/>
      <c r="F33" s="186"/>
      <c r="G33" s="187"/>
    </row>
    <row r="34" spans="1:8">
      <c r="A34" s="184" t="s">
        <v>19</v>
      </c>
      <c r="B34" s="184"/>
      <c r="C34" s="184"/>
      <c r="D34" s="184"/>
      <c r="E34" s="184"/>
      <c r="F34" s="184" t="s">
        <v>20</v>
      </c>
      <c r="G34" s="184"/>
    </row>
    <row r="35" spans="1:8">
      <c r="A35" s="183" t="s">
        <v>21</v>
      </c>
      <c r="B35" s="183" t="s">
        <v>22</v>
      </c>
      <c r="C35" s="183" t="s">
        <v>29</v>
      </c>
      <c r="D35" s="183" t="s">
        <v>23</v>
      </c>
      <c r="E35" s="183" t="s">
        <v>24</v>
      </c>
      <c r="F35" s="93" t="s">
        <v>25</v>
      </c>
      <c r="G35" s="9">
        <v>56</v>
      </c>
    </row>
    <row r="36" spans="1:8">
      <c r="A36" s="183"/>
      <c r="B36" s="183"/>
      <c r="C36" s="183"/>
      <c r="D36" s="183"/>
      <c r="E36" s="183"/>
      <c r="F36" s="5" t="s">
        <v>33</v>
      </c>
      <c r="G36" s="10">
        <v>46</v>
      </c>
    </row>
    <row r="37" spans="1:8">
      <c r="A37" s="183"/>
      <c r="B37" s="183"/>
      <c r="C37" s="183"/>
      <c r="D37" s="183"/>
      <c r="E37" s="183"/>
      <c r="F37" s="5" t="s">
        <v>26</v>
      </c>
      <c r="G37" s="10" t="s">
        <v>61</v>
      </c>
    </row>
    <row r="38" spans="1:8" ht="30.75" customHeight="1">
      <c r="A38" s="183"/>
      <c r="B38" s="183"/>
      <c r="C38" s="183"/>
      <c r="D38" s="183"/>
      <c r="E38" s="183"/>
      <c r="F38" s="5" t="s">
        <v>34</v>
      </c>
      <c r="G38" s="10" t="s">
        <v>61</v>
      </c>
    </row>
    <row r="39" spans="1:8">
      <c r="A39" s="183"/>
      <c r="B39" s="183"/>
      <c r="C39" s="183"/>
      <c r="D39" s="183"/>
      <c r="E39" s="183"/>
      <c r="F39" s="5" t="s">
        <v>27</v>
      </c>
      <c r="G39" s="10" t="s">
        <v>61</v>
      </c>
    </row>
    <row r="40" spans="1:8" s="2" customFormat="1" ht="165">
      <c r="A40" s="100" t="s">
        <v>138</v>
      </c>
      <c r="B40" s="100" t="s">
        <v>235</v>
      </c>
      <c r="C40" s="100" t="s">
        <v>139</v>
      </c>
      <c r="D40" s="100" t="s">
        <v>53</v>
      </c>
      <c r="E40" s="100" t="s">
        <v>58</v>
      </c>
      <c r="F40" s="65" t="s">
        <v>36</v>
      </c>
      <c r="G40" s="62" t="s">
        <v>61</v>
      </c>
      <c r="H40" s="1"/>
    </row>
    <row r="41" spans="1:8">
      <c r="A41" s="185" t="s">
        <v>40</v>
      </c>
      <c r="B41" s="186"/>
      <c r="C41" s="186"/>
      <c r="D41" s="186"/>
      <c r="E41" s="186"/>
      <c r="F41" s="186"/>
      <c r="G41" s="187"/>
    </row>
    <row r="42" spans="1:8">
      <c r="A42" s="184" t="s">
        <v>19</v>
      </c>
      <c r="B42" s="184"/>
      <c r="C42" s="184"/>
      <c r="D42" s="184"/>
      <c r="E42" s="184"/>
      <c r="F42" s="184" t="s">
        <v>20</v>
      </c>
      <c r="G42" s="184"/>
    </row>
    <row r="43" spans="1:8">
      <c r="A43" s="183" t="s">
        <v>21</v>
      </c>
      <c r="B43" s="183" t="s">
        <v>22</v>
      </c>
      <c r="C43" s="183" t="s">
        <v>29</v>
      </c>
      <c r="D43" s="183" t="s">
        <v>23</v>
      </c>
      <c r="E43" s="183" t="s">
        <v>24</v>
      </c>
      <c r="F43" s="5" t="s">
        <v>25</v>
      </c>
      <c r="G43" s="10">
        <v>65</v>
      </c>
    </row>
    <row r="44" spans="1:8">
      <c r="A44" s="183"/>
      <c r="B44" s="183"/>
      <c r="C44" s="183"/>
      <c r="D44" s="183"/>
      <c r="E44" s="183"/>
      <c r="F44" s="5" t="s">
        <v>33</v>
      </c>
      <c r="G44" s="10">
        <v>42</v>
      </c>
    </row>
    <row r="45" spans="1:8">
      <c r="A45" s="183"/>
      <c r="B45" s="183"/>
      <c r="C45" s="183"/>
      <c r="D45" s="183"/>
      <c r="E45" s="183"/>
      <c r="F45" s="5" t="s">
        <v>26</v>
      </c>
      <c r="G45" s="10" t="s">
        <v>61</v>
      </c>
    </row>
    <row r="46" spans="1:8" ht="31.5" customHeight="1">
      <c r="A46" s="183"/>
      <c r="B46" s="183"/>
      <c r="C46" s="183"/>
      <c r="D46" s="183"/>
      <c r="E46" s="183"/>
      <c r="F46" s="5" t="s">
        <v>34</v>
      </c>
      <c r="G46" s="10" t="s">
        <v>61</v>
      </c>
    </row>
    <row r="47" spans="1:8">
      <c r="A47" s="183"/>
      <c r="B47" s="183"/>
      <c r="C47" s="183"/>
      <c r="D47" s="183"/>
      <c r="E47" s="183"/>
      <c r="F47" s="5" t="s">
        <v>27</v>
      </c>
      <c r="G47" s="10" t="s">
        <v>61</v>
      </c>
    </row>
    <row r="48" spans="1:8" s="2" customFormat="1" ht="198">
      <c r="A48" s="100" t="s">
        <v>140</v>
      </c>
      <c r="B48" s="100" t="s">
        <v>141</v>
      </c>
      <c r="C48" s="100" t="s">
        <v>142</v>
      </c>
      <c r="D48" s="100" t="s">
        <v>98</v>
      </c>
      <c r="E48" s="100" t="s">
        <v>60</v>
      </c>
      <c r="F48" s="65" t="s">
        <v>36</v>
      </c>
      <c r="G48" s="62" t="s">
        <v>61</v>
      </c>
      <c r="H48" s="1"/>
    </row>
    <row r="49" spans="1:8">
      <c r="A49" s="183" t="s">
        <v>21</v>
      </c>
      <c r="B49" s="183" t="s">
        <v>22</v>
      </c>
      <c r="C49" s="183" t="s">
        <v>29</v>
      </c>
      <c r="D49" s="183" t="s">
        <v>23</v>
      </c>
      <c r="E49" s="183" t="s">
        <v>24</v>
      </c>
      <c r="F49" s="5" t="s">
        <v>25</v>
      </c>
      <c r="G49" s="10">
        <v>80</v>
      </c>
    </row>
    <row r="50" spans="1:8">
      <c r="A50" s="183"/>
      <c r="B50" s="183"/>
      <c r="C50" s="183"/>
      <c r="D50" s="183"/>
      <c r="E50" s="183"/>
      <c r="F50" s="5" t="s">
        <v>33</v>
      </c>
      <c r="G50" s="10">
        <v>63</v>
      </c>
    </row>
    <row r="51" spans="1:8">
      <c r="A51" s="183"/>
      <c r="B51" s="183"/>
      <c r="C51" s="183"/>
      <c r="D51" s="183"/>
      <c r="E51" s="183"/>
      <c r="F51" s="5" t="s">
        <v>26</v>
      </c>
      <c r="G51" s="10" t="s">
        <v>61</v>
      </c>
    </row>
    <row r="52" spans="1:8" ht="34.5" customHeight="1">
      <c r="A52" s="183"/>
      <c r="B52" s="183"/>
      <c r="C52" s="183"/>
      <c r="D52" s="183"/>
      <c r="E52" s="183"/>
      <c r="F52" s="5" t="s">
        <v>34</v>
      </c>
      <c r="G52" s="10" t="s">
        <v>61</v>
      </c>
    </row>
    <row r="53" spans="1:8">
      <c r="A53" s="183"/>
      <c r="B53" s="183"/>
      <c r="C53" s="183"/>
      <c r="D53" s="183"/>
      <c r="E53" s="183"/>
      <c r="F53" s="5" t="s">
        <v>27</v>
      </c>
      <c r="G53" s="10" t="s">
        <v>61</v>
      </c>
    </row>
    <row r="54" spans="1:8" s="2" customFormat="1" ht="82.5">
      <c r="A54" s="100" t="s">
        <v>143</v>
      </c>
      <c r="B54" s="100" t="s">
        <v>141</v>
      </c>
      <c r="C54" s="100" t="s">
        <v>144</v>
      </c>
      <c r="D54" s="100" t="s">
        <v>53</v>
      </c>
      <c r="E54" s="100" t="s">
        <v>60</v>
      </c>
      <c r="F54" s="65" t="s">
        <v>36</v>
      </c>
      <c r="G54" s="62" t="s">
        <v>61</v>
      </c>
      <c r="H54" s="1"/>
    </row>
    <row r="55" spans="1:8">
      <c r="A55" s="185" t="s">
        <v>41</v>
      </c>
      <c r="B55" s="186"/>
      <c r="C55" s="186"/>
      <c r="D55" s="186"/>
      <c r="E55" s="186"/>
      <c r="F55" s="186"/>
      <c r="G55" s="187"/>
    </row>
    <row r="56" spans="1:8">
      <c r="A56" s="184" t="s">
        <v>19</v>
      </c>
      <c r="B56" s="184"/>
      <c r="C56" s="184"/>
      <c r="D56" s="184"/>
      <c r="E56" s="184"/>
      <c r="F56" s="184" t="s">
        <v>20</v>
      </c>
      <c r="G56" s="184"/>
    </row>
    <row r="57" spans="1:8">
      <c r="A57" s="183" t="s">
        <v>21</v>
      </c>
      <c r="B57" s="183" t="s">
        <v>22</v>
      </c>
      <c r="C57" s="183" t="s">
        <v>29</v>
      </c>
      <c r="D57" s="183" t="s">
        <v>23</v>
      </c>
      <c r="E57" s="183" t="s">
        <v>24</v>
      </c>
      <c r="F57" s="5" t="s">
        <v>25</v>
      </c>
      <c r="G57" s="10">
        <v>60</v>
      </c>
    </row>
    <row r="58" spans="1:8">
      <c r="A58" s="183"/>
      <c r="B58" s="183"/>
      <c r="C58" s="183"/>
      <c r="D58" s="183"/>
      <c r="E58" s="183"/>
      <c r="F58" s="5" t="s">
        <v>33</v>
      </c>
      <c r="G58" s="10">
        <v>40</v>
      </c>
    </row>
    <row r="59" spans="1:8">
      <c r="A59" s="183"/>
      <c r="B59" s="183"/>
      <c r="C59" s="183"/>
      <c r="D59" s="183"/>
      <c r="E59" s="183"/>
      <c r="F59" s="5" t="s">
        <v>26</v>
      </c>
      <c r="G59" s="10">
        <v>60</v>
      </c>
    </row>
    <row r="60" spans="1:8" ht="33" customHeight="1">
      <c r="A60" s="183"/>
      <c r="B60" s="183"/>
      <c r="C60" s="183"/>
      <c r="D60" s="183"/>
      <c r="E60" s="183"/>
      <c r="F60" s="5" t="s">
        <v>34</v>
      </c>
      <c r="G60" s="12">
        <v>40</v>
      </c>
    </row>
    <row r="61" spans="1:8">
      <c r="A61" s="183"/>
      <c r="B61" s="183"/>
      <c r="C61" s="183"/>
      <c r="D61" s="183"/>
      <c r="E61" s="183"/>
      <c r="F61" s="5" t="s">
        <v>27</v>
      </c>
      <c r="G61" s="10">
        <v>60</v>
      </c>
    </row>
    <row r="62" spans="1:8" s="2" customFormat="1" ht="66">
      <c r="A62" s="100" t="s">
        <v>237</v>
      </c>
      <c r="B62" s="100" t="s">
        <v>238</v>
      </c>
      <c r="C62" s="100" t="s">
        <v>146</v>
      </c>
      <c r="D62" s="100" t="s">
        <v>56</v>
      </c>
      <c r="E62" s="100" t="s">
        <v>57</v>
      </c>
      <c r="F62" s="65" t="s">
        <v>36</v>
      </c>
      <c r="G62" s="38">
        <f>(G61*100)/G58</f>
        <v>150</v>
      </c>
      <c r="H62" s="1"/>
    </row>
    <row r="63" spans="1:8">
      <c r="A63" s="183" t="s">
        <v>21</v>
      </c>
      <c r="B63" s="183" t="s">
        <v>22</v>
      </c>
      <c r="C63" s="183" t="s">
        <v>29</v>
      </c>
      <c r="D63" s="183" t="s">
        <v>23</v>
      </c>
      <c r="E63" s="183" t="s">
        <v>24</v>
      </c>
      <c r="F63" s="5" t="s">
        <v>25</v>
      </c>
      <c r="G63" s="8">
        <v>92</v>
      </c>
    </row>
    <row r="64" spans="1:8">
      <c r="A64" s="183"/>
      <c r="B64" s="183"/>
      <c r="C64" s="183"/>
      <c r="D64" s="183"/>
      <c r="E64" s="183"/>
      <c r="F64" s="5" t="s">
        <v>33</v>
      </c>
      <c r="G64" s="8">
        <v>92</v>
      </c>
    </row>
    <row r="65" spans="1:8">
      <c r="A65" s="183"/>
      <c r="B65" s="183"/>
      <c r="C65" s="183"/>
      <c r="D65" s="183"/>
      <c r="E65" s="183"/>
      <c r="F65" s="5" t="s">
        <v>26</v>
      </c>
      <c r="G65" s="8">
        <v>92</v>
      </c>
    </row>
    <row r="66" spans="1:8" ht="31.5" customHeight="1">
      <c r="A66" s="183"/>
      <c r="B66" s="183"/>
      <c r="C66" s="183"/>
      <c r="D66" s="183"/>
      <c r="E66" s="183"/>
      <c r="F66" s="5" t="s">
        <v>34</v>
      </c>
      <c r="G66" s="98">
        <v>92</v>
      </c>
    </row>
    <row r="67" spans="1:8">
      <c r="A67" s="183"/>
      <c r="B67" s="183"/>
      <c r="C67" s="183"/>
      <c r="D67" s="183"/>
      <c r="E67" s="183"/>
      <c r="F67" s="5" t="s">
        <v>27</v>
      </c>
      <c r="G67" s="8">
        <v>79.17</v>
      </c>
    </row>
    <row r="68" spans="1:8" s="2" customFormat="1" ht="99">
      <c r="A68" s="100" t="s">
        <v>147</v>
      </c>
      <c r="B68" s="100" t="s">
        <v>148</v>
      </c>
      <c r="C68" s="100" t="s">
        <v>149</v>
      </c>
      <c r="D68" s="100" t="s">
        <v>56</v>
      </c>
      <c r="E68" s="100" t="s">
        <v>57</v>
      </c>
      <c r="F68" s="65" t="s">
        <v>36</v>
      </c>
      <c r="G68" s="14">
        <f>(G67*100)/G64</f>
        <v>86.054347826086953</v>
      </c>
      <c r="H68" s="1"/>
    </row>
    <row r="69" spans="1:8">
      <c r="A69" s="183" t="s">
        <v>21</v>
      </c>
      <c r="B69" s="183" t="s">
        <v>22</v>
      </c>
      <c r="C69" s="183" t="s">
        <v>29</v>
      </c>
      <c r="D69" s="183" t="s">
        <v>23</v>
      </c>
      <c r="E69" s="183" t="s">
        <v>24</v>
      </c>
      <c r="F69" s="5" t="s">
        <v>25</v>
      </c>
      <c r="G69" s="8">
        <v>95.2</v>
      </c>
    </row>
    <row r="70" spans="1:8">
      <c r="A70" s="183"/>
      <c r="B70" s="183"/>
      <c r="C70" s="183"/>
      <c r="D70" s="183"/>
      <c r="E70" s="183"/>
      <c r="F70" s="5" t="s">
        <v>33</v>
      </c>
      <c r="G70" s="8">
        <v>95</v>
      </c>
    </row>
    <row r="71" spans="1:8">
      <c r="A71" s="183"/>
      <c r="B71" s="183"/>
      <c r="C71" s="183"/>
      <c r="D71" s="183"/>
      <c r="E71" s="183"/>
      <c r="F71" s="5" t="s">
        <v>26</v>
      </c>
      <c r="G71" s="8">
        <v>95.2</v>
      </c>
    </row>
    <row r="72" spans="1:8" ht="34.5" customHeight="1">
      <c r="A72" s="183"/>
      <c r="B72" s="183"/>
      <c r="C72" s="183"/>
      <c r="D72" s="183"/>
      <c r="E72" s="183"/>
      <c r="F72" s="5" t="s">
        <v>34</v>
      </c>
      <c r="G72" s="98">
        <v>95.2</v>
      </c>
    </row>
    <row r="73" spans="1:8">
      <c r="A73" s="183"/>
      <c r="B73" s="183"/>
      <c r="C73" s="183"/>
      <c r="D73" s="183"/>
      <c r="E73" s="183"/>
      <c r="F73" s="5" t="s">
        <v>27</v>
      </c>
      <c r="G73" s="8">
        <v>93.75</v>
      </c>
    </row>
    <row r="74" spans="1:8" s="2" customFormat="1" ht="66">
      <c r="A74" s="100" t="s">
        <v>150</v>
      </c>
      <c r="B74" s="100" t="s">
        <v>145</v>
      </c>
      <c r="C74" s="100" t="s">
        <v>239</v>
      </c>
      <c r="D74" s="100" t="s">
        <v>56</v>
      </c>
      <c r="E74" s="100" t="s">
        <v>57</v>
      </c>
      <c r="F74" s="65" t="s">
        <v>36</v>
      </c>
      <c r="G74" s="14">
        <f>(G73*100)/G70</f>
        <v>98.684210526315795</v>
      </c>
      <c r="H74" s="1"/>
    </row>
    <row r="75" spans="1:8" ht="16.5" customHeight="1">
      <c r="A75" s="171" t="s">
        <v>28</v>
      </c>
      <c r="B75" s="172"/>
      <c r="C75" s="172"/>
      <c r="D75" s="172"/>
      <c r="E75" s="172"/>
      <c r="F75" s="172"/>
      <c r="G75" s="173"/>
    </row>
    <row r="76" spans="1:8">
      <c r="A76" s="166" t="str">
        <f>A32</f>
        <v>Promedio de días hábiles transcurridos dentro de los procedimientos en materia de protección de datos personales hasta la imposición de una sanción a quien vulnere la Ley Federal de Protección de Datos Personales en Posesión de los Particulares.</v>
      </c>
      <c r="B76" s="167"/>
      <c r="C76" s="167"/>
      <c r="D76" s="167"/>
      <c r="E76" s="167"/>
      <c r="F76" s="167"/>
      <c r="G76" s="168"/>
    </row>
    <row r="77" spans="1:8">
      <c r="A77" s="130" t="s">
        <v>215</v>
      </c>
      <c r="B77" s="177"/>
      <c r="C77" s="178"/>
      <c r="D77" s="178"/>
      <c r="E77" s="178"/>
      <c r="F77" s="178"/>
      <c r="G77" s="179"/>
    </row>
    <row r="78" spans="1:8">
      <c r="A78" s="130" t="s">
        <v>214</v>
      </c>
      <c r="B78" s="180" t="s">
        <v>136</v>
      </c>
      <c r="C78" s="181"/>
      <c r="D78" s="181"/>
      <c r="E78" s="181"/>
      <c r="F78" s="181"/>
      <c r="G78" s="182"/>
    </row>
    <row r="79" spans="1:8" ht="16.5" customHeight="1">
      <c r="A79" s="166" t="str">
        <f>A40</f>
        <v>Promedio de días para la atención de los procedimientos</v>
      </c>
      <c r="B79" s="167"/>
      <c r="C79" s="167"/>
      <c r="D79" s="167"/>
      <c r="E79" s="167"/>
      <c r="F79" s="167"/>
      <c r="G79" s="168"/>
    </row>
    <row r="80" spans="1:8">
      <c r="A80" s="130" t="s">
        <v>215</v>
      </c>
      <c r="B80" s="177"/>
      <c r="C80" s="178"/>
      <c r="D80" s="178"/>
      <c r="E80" s="178"/>
      <c r="F80" s="178"/>
      <c r="G80" s="179"/>
    </row>
    <row r="81" spans="1:7">
      <c r="A81" s="130" t="s">
        <v>214</v>
      </c>
      <c r="B81" s="180" t="s">
        <v>136</v>
      </c>
      <c r="C81" s="181"/>
      <c r="D81" s="181"/>
      <c r="E81" s="181"/>
      <c r="F81" s="181"/>
      <c r="G81" s="182"/>
    </row>
    <row r="82" spans="1:7" ht="16.5" customHeight="1">
      <c r="A82" s="166" t="str">
        <f>A48</f>
        <v>Promedio de días para la conclusión de los procedimientos de protección de derechos.</v>
      </c>
      <c r="B82" s="167"/>
      <c r="C82" s="167"/>
      <c r="D82" s="167"/>
      <c r="E82" s="167"/>
      <c r="F82" s="167"/>
      <c r="G82" s="168"/>
    </row>
    <row r="83" spans="1:7">
      <c r="A83" s="130" t="s">
        <v>215</v>
      </c>
      <c r="B83" s="177"/>
      <c r="C83" s="178"/>
      <c r="D83" s="178"/>
      <c r="E83" s="178"/>
      <c r="F83" s="178"/>
      <c r="G83" s="179"/>
    </row>
    <row r="84" spans="1:7">
      <c r="A84" s="130" t="s">
        <v>214</v>
      </c>
      <c r="B84" s="180" t="s">
        <v>136</v>
      </c>
      <c r="C84" s="181"/>
      <c r="D84" s="181"/>
      <c r="E84" s="181"/>
      <c r="F84" s="181"/>
      <c r="G84" s="182"/>
    </row>
    <row r="85" spans="1:7" ht="16.5" customHeight="1">
      <c r="A85" s="166" t="str">
        <f>A54</f>
        <v>Promedio de días para la conclusión de los procedimientos de imposición de sanciones.</v>
      </c>
      <c r="B85" s="167"/>
      <c r="C85" s="167"/>
      <c r="D85" s="167"/>
      <c r="E85" s="167"/>
      <c r="F85" s="167"/>
      <c r="G85" s="168"/>
    </row>
    <row r="86" spans="1:7">
      <c r="A86" s="130" t="s">
        <v>215</v>
      </c>
      <c r="B86" s="177"/>
      <c r="C86" s="178"/>
      <c r="D86" s="178"/>
      <c r="E86" s="178"/>
      <c r="F86" s="178"/>
      <c r="G86" s="179"/>
    </row>
    <row r="87" spans="1:7">
      <c r="A87" s="130" t="s">
        <v>214</v>
      </c>
      <c r="B87" s="180" t="s">
        <v>136</v>
      </c>
      <c r="C87" s="181"/>
      <c r="D87" s="181"/>
      <c r="E87" s="181"/>
      <c r="F87" s="181"/>
      <c r="G87" s="182"/>
    </row>
    <row r="88" spans="1:7">
      <c r="A88" s="166" t="str">
        <f>A62</f>
        <v>Porcentaje de procedimientos de protección de derechos conciliados.</v>
      </c>
      <c r="B88" s="167"/>
      <c r="C88" s="167"/>
      <c r="D88" s="167"/>
      <c r="E88" s="167"/>
      <c r="F88" s="167"/>
      <c r="G88" s="168"/>
    </row>
    <row r="89" spans="1:7" ht="30.75" customHeight="1">
      <c r="A89" s="130" t="s">
        <v>215</v>
      </c>
      <c r="B89" s="177" t="s">
        <v>240</v>
      </c>
      <c r="C89" s="178"/>
      <c r="D89" s="178"/>
      <c r="E89" s="178"/>
      <c r="F89" s="178"/>
      <c r="G89" s="179"/>
    </row>
    <row r="90" spans="1:7">
      <c r="A90" s="130" t="s">
        <v>214</v>
      </c>
      <c r="B90" s="180" t="s">
        <v>136</v>
      </c>
      <c r="C90" s="181"/>
      <c r="D90" s="181"/>
      <c r="E90" s="181"/>
      <c r="F90" s="181"/>
      <c r="G90" s="182"/>
    </row>
    <row r="91" spans="1:7" ht="16.5" customHeight="1">
      <c r="A91" s="166" t="str">
        <f>A68</f>
        <v>Porcentaje de procedimientos de protección de derechos concluidos.</v>
      </c>
      <c r="B91" s="167"/>
      <c r="C91" s="167"/>
      <c r="D91" s="167"/>
      <c r="E91" s="167"/>
      <c r="F91" s="167"/>
      <c r="G91" s="168"/>
    </row>
    <row r="92" spans="1:7" ht="78.75" customHeight="1">
      <c r="A92" s="130" t="s">
        <v>215</v>
      </c>
      <c r="B92" s="177" t="s">
        <v>241</v>
      </c>
      <c r="C92" s="178"/>
      <c r="D92" s="178"/>
      <c r="E92" s="178"/>
      <c r="F92" s="178"/>
      <c r="G92" s="179"/>
    </row>
    <row r="93" spans="1:7">
      <c r="A93" s="130" t="s">
        <v>214</v>
      </c>
      <c r="B93" s="180" t="s">
        <v>136</v>
      </c>
      <c r="C93" s="181"/>
      <c r="D93" s="181"/>
      <c r="E93" s="181"/>
      <c r="F93" s="181"/>
      <c r="G93" s="182"/>
    </row>
    <row r="94" spans="1:7" ht="16.5" customHeight="1">
      <c r="A94" s="166" t="str">
        <f>A74</f>
        <v>Porcentaje de procedimientos de imposición de sanciones concluidos.</v>
      </c>
      <c r="B94" s="167"/>
      <c r="C94" s="167"/>
      <c r="D94" s="167"/>
      <c r="E94" s="167"/>
      <c r="F94" s="167"/>
      <c r="G94" s="168"/>
    </row>
    <row r="95" spans="1:7">
      <c r="A95" s="130" t="s">
        <v>215</v>
      </c>
      <c r="B95" s="177" t="s">
        <v>242</v>
      </c>
      <c r="C95" s="178"/>
      <c r="D95" s="178"/>
      <c r="E95" s="178"/>
      <c r="F95" s="178"/>
      <c r="G95" s="179"/>
    </row>
    <row r="96" spans="1:7">
      <c r="A96" s="130" t="s">
        <v>214</v>
      </c>
      <c r="B96" s="180" t="s">
        <v>136</v>
      </c>
      <c r="C96" s="181"/>
      <c r="D96" s="181"/>
      <c r="E96" s="181"/>
      <c r="F96" s="181"/>
      <c r="G96" s="182"/>
    </row>
    <row r="97" spans="1:7">
      <c r="A97" s="164"/>
      <c r="B97" s="164"/>
      <c r="C97" s="164"/>
      <c r="D97" s="164"/>
      <c r="E97" s="164"/>
      <c r="F97" s="164"/>
      <c r="G97" s="164"/>
    </row>
    <row r="98" spans="1:7">
      <c r="A98" s="171" t="s">
        <v>35</v>
      </c>
      <c r="B98" s="172"/>
      <c r="C98" s="172"/>
      <c r="D98" s="172"/>
      <c r="E98" s="172"/>
      <c r="F98" s="172"/>
      <c r="G98" s="173"/>
    </row>
    <row r="99" spans="1:7" ht="16.5" customHeight="1">
      <c r="A99" s="166" t="str">
        <f>A32</f>
        <v>Promedio de días hábiles transcurridos dentro de los procedimientos en materia de protección de datos personales hasta la imposición de una sanción a quien vulnere la Ley Federal de Protección de Datos Personales en Posesión de los Particulares.</v>
      </c>
      <c r="B99" s="167"/>
      <c r="C99" s="167"/>
      <c r="D99" s="167"/>
      <c r="E99" s="167"/>
      <c r="F99" s="167"/>
      <c r="G99" s="168"/>
    </row>
    <row r="100" spans="1:7">
      <c r="A100" s="6" t="s">
        <v>30</v>
      </c>
      <c r="B100" s="170"/>
      <c r="C100" s="170"/>
      <c r="D100" s="170"/>
      <c r="E100" s="170"/>
      <c r="F100" s="170"/>
      <c r="G100" s="170"/>
    </row>
    <row r="101" spans="1:7">
      <c r="A101" s="6" t="s">
        <v>31</v>
      </c>
      <c r="B101" s="170"/>
      <c r="C101" s="170"/>
      <c r="D101" s="170"/>
      <c r="E101" s="170"/>
      <c r="F101" s="170"/>
      <c r="G101" s="170"/>
    </row>
    <row r="102" spans="1:7">
      <c r="A102" s="6" t="s">
        <v>32</v>
      </c>
      <c r="B102" s="165"/>
      <c r="C102" s="165"/>
      <c r="D102" s="165"/>
      <c r="E102" s="165"/>
      <c r="F102" s="165"/>
      <c r="G102" s="165"/>
    </row>
    <row r="103" spans="1:7" ht="16.5" customHeight="1">
      <c r="A103" s="166" t="str">
        <f>A40</f>
        <v>Promedio de días para la atención de los procedimientos</v>
      </c>
      <c r="B103" s="167"/>
      <c r="C103" s="167"/>
      <c r="D103" s="167"/>
      <c r="E103" s="167"/>
      <c r="F103" s="167"/>
      <c r="G103" s="168"/>
    </row>
    <row r="104" spans="1:7">
      <c r="A104" s="6" t="s">
        <v>30</v>
      </c>
      <c r="B104" s="170" t="s">
        <v>331</v>
      </c>
      <c r="C104" s="170"/>
      <c r="D104" s="170"/>
      <c r="E104" s="170"/>
      <c r="F104" s="170"/>
      <c r="G104" s="170"/>
    </row>
    <row r="105" spans="1:7">
      <c r="A105" s="6" t="s">
        <v>31</v>
      </c>
      <c r="B105" s="170" t="s">
        <v>61</v>
      </c>
      <c r="C105" s="170"/>
      <c r="D105" s="170"/>
      <c r="E105" s="170"/>
      <c r="F105" s="170"/>
      <c r="G105" s="170"/>
    </row>
    <row r="106" spans="1:7">
      <c r="A106" s="6" t="s">
        <v>32</v>
      </c>
      <c r="B106" s="165" t="s">
        <v>61</v>
      </c>
      <c r="C106" s="165"/>
      <c r="D106" s="165"/>
      <c r="E106" s="165"/>
      <c r="F106" s="165"/>
      <c r="G106" s="165"/>
    </row>
    <row r="107" spans="1:7" ht="16.5" customHeight="1">
      <c r="A107" s="166" t="str">
        <f>A48</f>
        <v>Promedio de días para la conclusión de los procedimientos de protección de derechos.</v>
      </c>
      <c r="B107" s="167"/>
      <c r="C107" s="167"/>
      <c r="D107" s="167"/>
      <c r="E107" s="167"/>
      <c r="F107" s="167"/>
      <c r="G107" s="168"/>
    </row>
    <row r="108" spans="1:7">
      <c r="A108" s="6" t="s">
        <v>30</v>
      </c>
      <c r="B108" s="170" t="s">
        <v>331</v>
      </c>
      <c r="C108" s="170"/>
      <c r="D108" s="170"/>
      <c r="E108" s="170"/>
      <c r="F108" s="170"/>
      <c r="G108" s="170"/>
    </row>
    <row r="109" spans="1:7">
      <c r="A109" s="6" t="s">
        <v>31</v>
      </c>
      <c r="B109" s="170" t="s">
        <v>61</v>
      </c>
      <c r="C109" s="170"/>
      <c r="D109" s="170"/>
      <c r="E109" s="170"/>
      <c r="F109" s="170"/>
      <c r="G109" s="170"/>
    </row>
    <row r="110" spans="1:7">
      <c r="A110" s="6" t="s">
        <v>32</v>
      </c>
      <c r="B110" s="165" t="s">
        <v>61</v>
      </c>
      <c r="C110" s="165"/>
      <c r="D110" s="165"/>
      <c r="E110" s="165"/>
      <c r="F110" s="165"/>
      <c r="G110" s="165"/>
    </row>
    <row r="111" spans="1:7" ht="16.5" customHeight="1">
      <c r="A111" s="166" t="str">
        <f>A54</f>
        <v>Promedio de días para la conclusión de los procedimientos de imposición de sanciones.</v>
      </c>
      <c r="B111" s="167"/>
      <c r="C111" s="167"/>
      <c r="D111" s="167"/>
      <c r="E111" s="167"/>
      <c r="F111" s="167"/>
      <c r="G111" s="168"/>
    </row>
    <row r="112" spans="1:7">
      <c r="A112" s="6" t="s">
        <v>30</v>
      </c>
      <c r="B112" s="170" t="s">
        <v>331</v>
      </c>
      <c r="C112" s="170"/>
      <c r="D112" s="170"/>
      <c r="E112" s="170"/>
      <c r="F112" s="170"/>
      <c r="G112" s="170"/>
    </row>
    <row r="113" spans="1:7">
      <c r="A113" s="6" t="s">
        <v>31</v>
      </c>
      <c r="B113" s="170" t="s">
        <v>61</v>
      </c>
      <c r="C113" s="170"/>
      <c r="D113" s="170"/>
      <c r="E113" s="170"/>
      <c r="F113" s="170"/>
      <c r="G113" s="170"/>
    </row>
    <row r="114" spans="1:7">
      <c r="A114" s="6" t="s">
        <v>32</v>
      </c>
      <c r="B114" s="165" t="s">
        <v>61</v>
      </c>
      <c r="C114" s="165"/>
      <c r="D114" s="165"/>
      <c r="E114" s="165"/>
      <c r="F114" s="165"/>
      <c r="G114" s="165"/>
    </row>
    <row r="115" spans="1:7" ht="16.5" customHeight="1">
      <c r="A115" s="166" t="str">
        <f>A62</f>
        <v>Porcentaje de procedimientos de protección de derechos conciliados.</v>
      </c>
      <c r="B115" s="167"/>
      <c r="C115" s="167"/>
      <c r="D115" s="167"/>
      <c r="E115" s="167"/>
      <c r="F115" s="167"/>
      <c r="G115" s="168"/>
    </row>
    <row r="116" spans="1:7" ht="48.75" customHeight="1">
      <c r="A116" s="6" t="s">
        <v>30</v>
      </c>
      <c r="B116" s="170" t="s">
        <v>245</v>
      </c>
      <c r="C116" s="170"/>
      <c r="D116" s="170"/>
      <c r="E116" s="170"/>
      <c r="F116" s="170"/>
      <c r="G116" s="170"/>
    </row>
    <row r="117" spans="1:7">
      <c r="A117" s="6" t="s">
        <v>31</v>
      </c>
      <c r="B117" s="170" t="s">
        <v>405</v>
      </c>
      <c r="C117" s="170"/>
      <c r="D117" s="170"/>
      <c r="E117" s="170"/>
      <c r="F117" s="170"/>
      <c r="G117" s="170"/>
    </row>
    <row r="118" spans="1:7">
      <c r="A118" s="6" t="s">
        <v>32</v>
      </c>
      <c r="B118" s="165" t="s">
        <v>1325</v>
      </c>
      <c r="C118" s="165"/>
      <c r="D118" s="165"/>
      <c r="E118" s="165"/>
      <c r="F118" s="165"/>
      <c r="G118" s="165"/>
    </row>
    <row r="119" spans="1:7" ht="16.5" customHeight="1">
      <c r="A119" s="166" t="str">
        <f>A68</f>
        <v>Porcentaje de procedimientos de protección de derechos concluidos.</v>
      </c>
      <c r="B119" s="167"/>
      <c r="C119" s="167"/>
      <c r="D119" s="167"/>
      <c r="E119" s="167"/>
      <c r="F119" s="167"/>
      <c r="G119" s="168"/>
    </row>
    <row r="120" spans="1:7">
      <c r="A120" s="6" t="s">
        <v>30</v>
      </c>
      <c r="B120" s="170" t="s">
        <v>331</v>
      </c>
      <c r="C120" s="170"/>
      <c r="D120" s="170"/>
      <c r="E120" s="170"/>
      <c r="F120" s="170"/>
      <c r="G120" s="170"/>
    </row>
    <row r="121" spans="1:7">
      <c r="A121" s="6" t="s">
        <v>31</v>
      </c>
      <c r="B121" s="170" t="s">
        <v>244</v>
      </c>
      <c r="C121" s="170"/>
      <c r="D121" s="170"/>
      <c r="E121" s="170"/>
      <c r="F121" s="170"/>
      <c r="G121" s="170"/>
    </row>
    <row r="122" spans="1:7">
      <c r="A122" s="6" t="s">
        <v>32</v>
      </c>
      <c r="B122" s="165" t="s">
        <v>243</v>
      </c>
      <c r="C122" s="165"/>
      <c r="D122" s="165"/>
      <c r="E122" s="165"/>
      <c r="F122" s="165"/>
      <c r="G122" s="165"/>
    </row>
    <row r="123" spans="1:7" ht="16.5" customHeight="1">
      <c r="A123" s="166" t="str">
        <f>A74</f>
        <v>Porcentaje de procedimientos de imposición de sanciones concluidos.</v>
      </c>
      <c r="B123" s="167"/>
      <c r="C123" s="167"/>
      <c r="D123" s="167"/>
      <c r="E123" s="167"/>
      <c r="F123" s="167"/>
      <c r="G123" s="168"/>
    </row>
    <row r="124" spans="1:7">
      <c r="A124" s="6" t="s">
        <v>30</v>
      </c>
      <c r="B124" s="170" t="s">
        <v>331</v>
      </c>
      <c r="C124" s="170"/>
      <c r="D124" s="170"/>
      <c r="E124" s="170"/>
      <c r="F124" s="170"/>
      <c r="G124" s="170"/>
    </row>
    <row r="125" spans="1:7">
      <c r="A125" s="6" t="s">
        <v>31</v>
      </c>
      <c r="B125" s="170" t="s">
        <v>244</v>
      </c>
      <c r="C125" s="170"/>
      <c r="D125" s="170"/>
      <c r="E125" s="170"/>
      <c r="F125" s="170"/>
      <c r="G125" s="170"/>
    </row>
    <row r="126" spans="1:7">
      <c r="A126" s="6" t="s">
        <v>32</v>
      </c>
      <c r="B126" s="165" t="s">
        <v>243</v>
      </c>
      <c r="C126" s="165"/>
      <c r="D126" s="165"/>
      <c r="E126" s="165"/>
      <c r="F126" s="165"/>
      <c r="G126" s="165"/>
    </row>
    <row r="127" spans="1:7">
      <c r="A127" s="164"/>
      <c r="B127" s="164"/>
      <c r="C127" s="164"/>
      <c r="D127" s="164"/>
      <c r="E127" s="164"/>
      <c r="F127" s="164"/>
      <c r="G127" s="164"/>
    </row>
  </sheetData>
  <mergeCells count="136">
    <mergeCell ref="B92:G92"/>
    <mergeCell ref="B93:G93"/>
    <mergeCell ref="B95:G95"/>
    <mergeCell ref="B96:G96"/>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75:G75"/>
    <mergeCell ref="A63:A67"/>
    <mergeCell ref="B63:B67"/>
    <mergeCell ref="C63:C67"/>
    <mergeCell ref="D63:D67"/>
    <mergeCell ref="E63:E67"/>
    <mergeCell ref="A69:A73"/>
    <mergeCell ref="B69:B73"/>
    <mergeCell ref="C69:C73"/>
    <mergeCell ref="D69:D73"/>
    <mergeCell ref="E69:E73"/>
    <mergeCell ref="A85:G85"/>
    <mergeCell ref="A88:G88"/>
    <mergeCell ref="A91:G91"/>
    <mergeCell ref="A76:G76"/>
    <mergeCell ref="A79:G79"/>
    <mergeCell ref="A82:G82"/>
    <mergeCell ref="B77:G77"/>
    <mergeCell ref="B78:G78"/>
    <mergeCell ref="B80:G80"/>
    <mergeCell ref="B81:G81"/>
    <mergeCell ref="B83:G83"/>
    <mergeCell ref="B84:G84"/>
    <mergeCell ref="B86:G86"/>
    <mergeCell ref="B87:G87"/>
    <mergeCell ref="B89:G89"/>
    <mergeCell ref="B90:G90"/>
    <mergeCell ref="A99:G99"/>
    <mergeCell ref="B100:G100"/>
    <mergeCell ref="B101:G101"/>
    <mergeCell ref="B102:G102"/>
    <mergeCell ref="A103:G103"/>
    <mergeCell ref="B104:G104"/>
    <mergeCell ref="A94:G94"/>
    <mergeCell ref="A97:G97"/>
    <mergeCell ref="A98:G98"/>
    <mergeCell ref="B105:G105"/>
    <mergeCell ref="B106:G106"/>
    <mergeCell ref="A127:G127"/>
    <mergeCell ref="A107:G107"/>
    <mergeCell ref="B108:G108"/>
    <mergeCell ref="B109:G109"/>
    <mergeCell ref="B110:G110"/>
    <mergeCell ref="A111:G111"/>
    <mergeCell ref="B112:G112"/>
    <mergeCell ref="B113:G113"/>
    <mergeCell ref="B114:G114"/>
    <mergeCell ref="A115:G115"/>
    <mergeCell ref="B116:G116"/>
    <mergeCell ref="B117:G117"/>
    <mergeCell ref="B118:G118"/>
    <mergeCell ref="A119:G119"/>
    <mergeCell ref="B120:G120"/>
    <mergeCell ref="B121:G121"/>
    <mergeCell ref="B122:G122"/>
    <mergeCell ref="A123:G123"/>
    <mergeCell ref="B124:G124"/>
    <mergeCell ref="B125:G125"/>
    <mergeCell ref="B126:G126"/>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83"/>
  <sheetViews>
    <sheetView showGridLines="0" zoomScale="70" zoomScaleNormal="70" workbookViewId="0">
      <selection activeCell="A22" sqref="A22:B22"/>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125</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151</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c r="A11" s="194" t="s">
        <v>126</v>
      </c>
      <c r="B11" s="194"/>
      <c r="C11" s="194"/>
      <c r="D11" s="194"/>
      <c r="E11" s="194"/>
      <c r="F11" s="194"/>
      <c r="G11" s="194"/>
    </row>
    <row r="12" spans="1:8">
      <c r="A12" s="193" t="s">
        <v>220</v>
      </c>
      <c r="B12" s="193"/>
      <c r="C12" s="193"/>
      <c r="D12" s="193"/>
      <c r="E12" s="193"/>
      <c r="F12" s="193"/>
      <c r="G12" s="193"/>
    </row>
    <row r="13" spans="1:8">
      <c r="A13" s="194" t="s">
        <v>218</v>
      </c>
      <c r="B13" s="194"/>
      <c r="C13" s="194"/>
      <c r="D13" s="194"/>
      <c r="E13" s="194"/>
      <c r="F13" s="194"/>
      <c r="G13" s="194"/>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7">
      <c r="A17" s="193" t="s">
        <v>8</v>
      </c>
      <c r="B17" s="193"/>
      <c r="C17" s="194" t="s">
        <v>51</v>
      </c>
      <c r="D17" s="194"/>
      <c r="E17" s="194"/>
      <c r="F17" s="194"/>
      <c r="G17" s="194"/>
    </row>
    <row r="18" spans="1:7">
      <c r="A18" s="193" t="s">
        <v>9</v>
      </c>
      <c r="B18" s="193"/>
      <c r="C18" s="194" t="s">
        <v>50</v>
      </c>
      <c r="D18" s="194"/>
      <c r="E18" s="194"/>
      <c r="F18" s="194"/>
      <c r="G18" s="194"/>
    </row>
    <row r="19" spans="1:7">
      <c r="A19" s="190" t="s">
        <v>10</v>
      </c>
      <c r="B19" s="191"/>
      <c r="C19" s="191"/>
      <c r="D19" s="191"/>
      <c r="E19" s="191"/>
      <c r="F19" s="191"/>
      <c r="G19" s="192"/>
    </row>
    <row r="20" spans="1:7">
      <c r="A20" s="195"/>
      <c r="B20" s="196"/>
      <c r="C20" s="197" t="s">
        <v>11</v>
      </c>
      <c r="D20" s="198"/>
      <c r="E20" s="94" t="s">
        <v>12</v>
      </c>
      <c r="F20" s="94" t="s">
        <v>13</v>
      </c>
      <c r="G20" s="47" t="s">
        <v>14</v>
      </c>
    </row>
    <row r="21" spans="1:7">
      <c r="A21" s="195"/>
      <c r="B21" s="196"/>
      <c r="C21" s="199" t="s">
        <v>15</v>
      </c>
      <c r="D21" s="200"/>
      <c r="E21" s="95" t="s">
        <v>15</v>
      </c>
      <c r="F21" s="95" t="s">
        <v>15</v>
      </c>
      <c r="G21" s="48" t="s">
        <v>16</v>
      </c>
    </row>
    <row r="22" spans="1:7">
      <c r="A22" s="183" t="s">
        <v>66</v>
      </c>
      <c r="B22" s="183"/>
      <c r="C22" s="188">
        <f>'E001'!B20</f>
        <v>398.71527900000001</v>
      </c>
      <c r="D22" s="188"/>
      <c r="E22" s="96">
        <f>'E001'!C20</f>
        <v>88.326442</v>
      </c>
      <c r="F22" s="96">
        <f>'E001'!D20</f>
        <v>76.936293000000006</v>
      </c>
      <c r="G22" s="78">
        <f>F22/C22*100</f>
        <v>19.296048346318827</v>
      </c>
    </row>
    <row r="23" spans="1:7">
      <c r="A23" s="183" t="s">
        <v>17</v>
      </c>
      <c r="B23" s="183"/>
      <c r="C23" s="189">
        <f>'E001'!B21</f>
        <v>397.032332</v>
      </c>
      <c r="D23" s="189"/>
      <c r="E23" s="97">
        <f>'E001'!C21</f>
        <v>87.250806999999995</v>
      </c>
      <c r="F23" s="96">
        <f>'E001'!D21</f>
        <v>76.936293000000006</v>
      </c>
      <c r="G23" s="80">
        <f>F23/C23*100</f>
        <v>19.377840744717993</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93" t="s">
        <v>25</v>
      </c>
      <c r="G27" s="9">
        <v>44</v>
      </c>
    </row>
    <row r="28" spans="1:7">
      <c r="A28" s="183"/>
      <c r="B28" s="183"/>
      <c r="C28" s="183"/>
      <c r="D28" s="183"/>
      <c r="E28" s="183"/>
      <c r="F28" s="5" t="s">
        <v>33</v>
      </c>
      <c r="G28" s="10">
        <v>44</v>
      </c>
    </row>
    <row r="29" spans="1:7">
      <c r="A29" s="183"/>
      <c r="B29" s="183"/>
      <c r="C29" s="183"/>
      <c r="D29" s="183"/>
      <c r="E29" s="183"/>
      <c r="F29" s="93" t="s">
        <v>26</v>
      </c>
      <c r="G29" s="9" t="s">
        <v>61</v>
      </c>
    </row>
    <row r="30" spans="1:7">
      <c r="A30" s="183"/>
      <c r="B30" s="183"/>
      <c r="C30" s="183"/>
      <c r="D30" s="183"/>
      <c r="E30" s="183"/>
      <c r="F30" s="5" t="s">
        <v>34</v>
      </c>
      <c r="G30" s="10" t="s">
        <v>61</v>
      </c>
    </row>
    <row r="31" spans="1:7">
      <c r="A31" s="183"/>
      <c r="B31" s="183"/>
      <c r="C31" s="183"/>
      <c r="D31" s="183"/>
      <c r="E31" s="183"/>
      <c r="F31" s="93" t="s">
        <v>27</v>
      </c>
      <c r="G31" s="11" t="s">
        <v>61</v>
      </c>
    </row>
    <row r="32" spans="1:7" ht="115.5">
      <c r="A32" s="100" t="s">
        <v>246</v>
      </c>
      <c r="B32" s="100" t="s">
        <v>247</v>
      </c>
      <c r="C32" s="100" t="s">
        <v>248</v>
      </c>
      <c r="D32" s="100" t="s">
        <v>53</v>
      </c>
      <c r="E32" s="100" t="s">
        <v>54</v>
      </c>
      <c r="F32" s="99" t="s">
        <v>38</v>
      </c>
      <c r="G32" s="38" t="s">
        <v>61</v>
      </c>
    </row>
    <row r="33" spans="1:9">
      <c r="A33" s="185" t="s">
        <v>39</v>
      </c>
      <c r="B33" s="186"/>
      <c r="C33" s="186"/>
      <c r="D33" s="186"/>
      <c r="E33" s="186"/>
      <c r="F33" s="186"/>
      <c r="G33" s="187"/>
    </row>
    <row r="34" spans="1:9">
      <c r="A34" s="184" t="s">
        <v>19</v>
      </c>
      <c r="B34" s="184"/>
      <c r="C34" s="184"/>
      <c r="D34" s="184"/>
      <c r="E34" s="184"/>
      <c r="F34" s="184" t="s">
        <v>20</v>
      </c>
      <c r="G34" s="184"/>
    </row>
    <row r="35" spans="1:9">
      <c r="A35" s="183" t="s">
        <v>21</v>
      </c>
      <c r="B35" s="183" t="s">
        <v>22</v>
      </c>
      <c r="C35" s="183" t="s">
        <v>29</v>
      </c>
      <c r="D35" s="183" t="s">
        <v>23</v>
      </c>
      <c r="E35" s="183" t="s">
        <v>24</v>
      </c>
      <c r="F35" s="93" t="s">
        <v>25</v>
      </c>
      <c r="G35" s="9">
        <v>34</v>
      </c>
    </row>
    <row r="36" spans="1:9">
      <c r="A36" s="183"/>
      <c r="B36" s="183"/>
      <c r="C36" s="183"/>
      <c r="D36" s="183"/>
      <c r="E36" s="183"/>
      <c r="F36" s="5" t="s">
        <v>33</v>
      </c>
      <c r="G36" s="10">
        <v>34</v>
      </c>
    </row>
    <row r="37" spans="1:9">
      <c r="A37" s="183"/>
      <c r="B37" s="183"/>
      <c r="C37" s="183"/>
      <c r="D37" s="183"/>
      <c r="E37" s="183"/>
      <c r="F37" s="5" t="s">
        <v>26</v>
      </c>
      <c r="G37" s="10" t="s">
        <v>61</v>
      </c>
    </row>
    <row r="38" spans="1:9">
      <c r="A38" s="183"/>
      <c r="B38" s="183"/>
      <c r="C38" s="183"/>
      <c r="D38" s="183"/>
      <c r="E38" s="183"/>
      <c r="F38" s="5" t="s">
        <v>34</v>
      </c>
      <c r="G38" s="12" t="s">
        <v>61</v>
      </c>
    </row>
    <row r="39" spans="1:9">
      <c r="A39" s="183"/>
      <c r="B39" s="183"/>
      <c r="C39" s="183"/>
      <c r="D39" s="183"/>
      <c r="E39" s="183"/>
      <c r="F39" s="5" t="s">
        <v>27</v>
      </c>
      <c r="G39" s="10" t="s">
        <v>61</v>
      </c>
    </row>
    <row r="40" spans="1:9" ht="165">
      <c r="A40" s="100" t="s">
        <v>249</v>
      </c>
      <c r="B40" s="100" t="s">
        <v>250</v>
      </c>
      <c r="C40" s="100" t="s">
        <v>251</v>
      </c>
      <c r="D40" s="100" t="s">
        <v>53</v>
      </c>
      <c r="E40" s="100" t="s">
        <v>54</v>
      </c>
      <c r="F40" s="65" t="s">
        <v>36</v>
      </c>
      <c r="G40" s="62" t="s">
        <v>61</v>
      </c>
    </row>
    <row r="41" spans="1:9" s="3" customFormat="1">
      <c r="A41" s="185" t="s">
        <v>40</v>
      </c>
      <c r="B41" s="186"/>
      <c r="C41" s="186"/>
      <c r="D41" s="186"/>
      <c r="E41" s="186"/>
      <c r="F41" s="186"/>
      <c r="G41" s="187"/>
    </row>
    <row r="42" spans="1:9" s="3" customFormat="1">
      <c r="A42" s="184" t="s">
        <v>19</v>
      </c>
      <c r="B42" s="184"/>
      <c r="C42" s="184"/>
      <c r="D42" s="184"/>
      <c r="E42" s="184"/>
      <c r="F42" s="184" t="s">
        <v>20</v>
      </c>
      <c r="G42" s="184"/>
    </row>
    <row r="43" spans="1:9" s="3" customFormat="1">
      <c r="A43" s="183" t="s">
        <v>21</v>
      </c>
      <c r="B43" s="183" t="s">
        <v>22</v>
      </c>
      <c r="C43" s="183" t="s">
        <v>29</v>
      </c>
      <c r="D43" s="183" t="s">
        <v>23</v>
      </c>
      <c r="E43" s="183" t="s">
        <v>24</v>
      </c>
      <c r="F43" s="5" t="s">
        <v>25</v>
      </c>
      <c r="G43" s="10">
        <v>80</v>
      </c>
    </row>
    <row r="44" spans="1:9" s="3" customFormat="1">
      <c r="A44" s="183"/>
      <c r="B44" s="183"/>
      <c r="C44" s="183"/>
      <c r="D44" s="183"/>
      <c r="E44" s="183"/>
      <c r="F44" s="5" t="s">
        <v>33</v>
      </c>
      <c r="G44" s="10">
        <v>80</v>
      </c>
    </row>
    <row r="45" spans="1:9" s="3" customFormat="1">
      <c r="A45" s="183"/>
      <c r="B45" s="183"/>
      <c r="C45" s="183"/>
      <c r="D45" s="183"/>
      <c r="E45" s="183"/>
      <c r="F45" s="5" t="s">
        <v>26</v>
      </c>
      <c r="G45" s="10" t="s">
        <v>61</v>
      </c>
    </row>
    <row r="46" spans="1:9" s="3" customFormat="1">
      <c r="A46" s="183"/>
      <c r="B46" s="183"/>
      <c r="C46" s="183"/>
      <c r="D46" s="183"/>
      <c r="E46" s="183"/>
      <c r="F46" s="5" t="s">
        <v>34</v>
      </c>
      <c r="G46" s="12" t="s">
        <v>61</v>
      </c>
    </row>
    <row r="47" spans="1:9" s="3" customFormat="1">
      <c r="A47" s="183"/>
      <c r="B47" s="183"/>
      <c r="C47" s="183"/>
      <c r="D47" s="183"/>
      <c r="E47" s="183"/>
      <c r="F47" s="5" t="s">
        <v>27</v>
      </c>
      <c r="G47" s="10" t="s">
        <v>61</v>
      </c>
      <c r="I47" s="4"/>
    </row>
    <row r="48" spans="1:9" s="3" customFormat="1" ht="66">
      <c r="A48" s="100" t="s">
        <v>252</v>
      </c>
      <c r="B48" s="100" t="s">
        <v>253</v>
      </c>
      <c r="C48" s="100" t="s">
        <v>254</v>
      </c>
      <c r="D48" s="100" t="s">
        <v>56</v>
      </c>
      <c r="E48" s="132" t="s">
        <v>54</v>
      </c>
      <c r="F48" s="65" t="s">
        <v>36</v>
      </c>
      <c r="G48" s="62" t="s">
        <v>61</v>
      </c>
    </row>
    <row r="49" spans="1:9" s="3" customFormat="1">
      <c r="A49" s="183" t="s">
        <v>21</v>
      </c>
      <c r="B49" s="183" t="s">
        <v>22</v>
      </c>
      <c r="C49" s="183" t="s">
        <v>29</v>
      </c>
      <c r="D49" s="183" t="s">
        <v>23</v>
      </c>
      <c r="E49" s="183" t="s">
        <v>24</v>
      </c>
      <c r="F49" s="5" t="s">
        <v>25</v>
      </c>
      <c r="G49" s="10">
        <v>99</v>
      </c>
    </row>
    <row r="50" spans="1:9" s="3" customFormat="1">
      <c r="A50" s="183"/>
      <c r="B50" s="183"/>
      <c r="C50" s="183"/>
      <c r="D50" s="183"/>
      <c r="E50" s="183"/>
      <c r="F50" s="5" t="s">
        <v>33</v>
      </c>
      <c r="G50" s="10">
        <v>99</v>
      </c>
    </row>
    <row r="51" spans="1:9" s="3" customFormat="1">
      <c r="A51" s="183"/>
      <c r="B51" s="183"/>
      <c r="C51" s="183"/>
      <c r="D51" s="183"/>
      <c r="E51" s="183"/>
      <c r="F51" s="5" t="s">
        <v>26</v>
      </c>
      <c r="G51" s="10" t="s">
        <v>61</v>
      </c>
    </row>
    <row r="52" spans="1:9" s="3" customFormat="1">
      <c r="A52" s="183"/>
      <c r="B52" s="183"/>
      <c r="C52" s="183"/>
      <c r="D52" s="183"/>
      <c r="E52" s="183"/>
      <c r="F52" s="5" t="s">
        <v>34</v>
      </c>
      <c r="G52" s="10" t="s">
        <v>61</v>
      </c>
    </row>
    <row r="53" spans="1:9" s="3" customFormat="1">
      <c r="A53" s="183"/>
      <c r="B53" s="183"/>
      <c r="C53" s="183"/>
      <c r="D53" s="183"/>
      <c r="E53" s="183"/>
      <c r="F53" s="5" t="s">
        <v>27</v>
      </c>
      <c r="G53" s="10" t="s">
        <v>61</v>
      </c>
      <c r="I53" s="4"/>
    </row>
    <row r="54" spans="1:9" s="3" customFormat="1" ht="49.5">
      <c r="A54" s="100" t="s">
        <v>255</v>
      </c>
      <c r="B54" s="100" t="s">
        <v>256</v>
      </c>
      <c r="C54" s="100" t="s">
        <v>257</v>
      </c>
      <c r="D54" s="100" t="s">
        <v>56</v>
      </c>
      <c r="E54" s="132" t="s">
        <v>54</v>
      </c>
      <c r="F54" s="65" t="s">
        <v>36</v>
      </c>
      <c r="G54" s="62" t="s">
        <v>61</v>
      </c>
    </row>
    <row r="55" spans="1:9" s="3" customFormat="1">
      <c r="A55" s="183" t="s">
        <v>21</v>
      </c>
      <c r="B55" s="183" t="s">
        <v>22</v>
      </c>
      <c r="C55" s="183" t="s">
        <v>29</v>
      </c>
      <c r="D55" s="183" t="s">
        <v>23</v>
      </c>
      <c r="E55" s="183" t="s">
        <v>24</v>
      </c>
      <c r="F55" s="5" t="s">
        <v>25</v>
      </c>
      <c r="G55" s="10">
        <v>80</v>
      </c>
    </row>
    <row r="56" spans="1:9" s="3" customFormat="1">
      <c r="A56" s="183"/>
      <c r="B56" s="183"/>
      <c r="C56" s="183"/>
      <c r="D56" s="183"/>
      <c r="E56" s="183"/>
      <c r="F56" s="5" t="s">
        <v>33</v>
      </c>
      <c r="G56" s="10">
        <v>80</v>
      </c>
    </row>
    <row r="57" spans="1:9" s="3" customFormat="1">
      <c r="A57" s="183"/>
      <c r="B57" s="183"/>
      <c r="C57" s="183"/>
      <c r="D57" s="183"/>
      <c r="E57" s="183"/>
      <c r="F57" s="5" t="s">
        <v>26</v>
      </c>
      <c r="G57" s="10" t="s">
        <v>61</v>
      </c>
    </row>
    <row r="58" spans="1:9" s="3" customFormat="1">
      <c r="A58" s="183"/>
      <c r="B58" s="183"/>
      <c r="C58" s="183"/>
      <c r="D58" s="183"/>
      <c r="E58" s="183"/>
      <c r="F58" s="5" t="s">
        <v>34</v>
      </c>
      <c r="G58" s="10" t="s">
        <v>61</v>
      </c>
    </row>
    <row r="59" spans="1:9" s="3" customFormat="1">
      <c r="A59" s="183"/>
      <c r="B59" s="183"/>
      <c r="C59" s="183"/>
      <c r="D59" s="183"/>
      <c r="E59" s="183"/>
      <c r="F59" s="5" t="s">
        <v>27</v>
      </c>
      <c r="G59" s="10" t="s">
        <v>61</v>
      </c>
      <c r="H59" s="108"/>
      <c r="I59" s="109"/>
    </row>
    <row r="60" spans="1:9" s="3" customFormat="1" ht="66">
      <c r="A60" s="100" t="s">
        <v>258</v>
      </c>
      <c r="B60" s="100" t="s">
        <v>259</v>
      </c>
      <c r="C60" s="100" t="s">
        <v>260</v>
      </c>
      <c r="D60" s="100" t="s">
        <v>56</v>
      </c>
      <c r="E60" s="132" t="s">
        <v>54</v>
      </c>
      <c r="F60" s="65" t="s">
        <v>36</v>
      </c>
      <c r="G60" s="62" t="s">
        <v>61</v>
      </c>
    </row>
    <row r="61" spans="1:9" s="3" customFormat="1">
      <c r="A61" s="183" t="s">
        <v>21</v>
      </c>
      <c r="B61" s="183" t="s">
        <v>22</v>
      </c>
      <c r="C61" s="183" t="s">
        <v>29</v>
      </c>
      <c r="D61" s="183" t="s">
        <v>23</v>
      </c>
      <c r="E61" s="183" t="s">
        <v>24</v>
      </c>
      <c r="F61" s="5" t="s">
        <v>25</v>
      </c>
      <c r="G61" s="10">
        <v>75</v>
      </c>
    </row>
    <row r="62" spans="1:9" s="3" customFormat="1">
      <c r="A62" s="183"/>
      <c r="B62" s="183"/>
      <c r="C62" s="183"/>
      <c r="D62" s="183"/>
      <c r="E62" s="183"/>
      <c r="F62" s="5" t="s">
        <v>33</v>
      </c>
      <c r="G62" s="10">
        <v>75</v>
      </c>
    </row>
    <row r="63" spans="1:9" s="3" customFormat="1">
      <c r="A63" s="183"/>
      <c r="B63" s="183"/>
      <c r="C63" s="183"/>
      <c r="D63" s="183"/>
      <c r="E63" s="183"/>
      <c r="F63" s="5" t="s">
        <v>26</v>
      </c>
      <c r="G63" s="10" t="s">
        <v>61</v>
      </c>
    </row>
    <row r="64" spans="1:9" s="3" customFormat="1">
      <c r="A64" s="183"/>
      <c r="B64" s="183"/>
      <c r="C64" s="183"/>
      <c r="D64" s="183"/>
      <c r="E64" s="183"/>
      <c r="F64" s="5" t="s">
        <v>34</v>
      </c>
      <c r="G64" s="12" t="s">
        <v>61</v>
      </c>
    </row>
    <row r="65" spans="1:9" s="3" customFormat="1">
      <c r="A65" s="183"/>
      <c r="B65" s="183"/>
      <c r="C65" s="183"/>
      <c r="D65" s="183"/>
      <c r="E65" s="183"/>
      <c r="F65" s="5" t="s">
        <v>27</v>
      </c>
      <c r="G65" s="10" t="s">
        <v>61</v>
      </c>
      <c r="I65" s="4"/>
    </row>
    <row r="66" spans="1:9" s="3" customFormat="1" ht="66">
      <c r="A66" s="100" t="s">
        <v>261</v>
      </c>
      <c r="B66" s="100" t="s">
        <v>262</v>
      </c>
      <c r="C66" s="100" t="s">
        <v>263</v>
      </c>
      <c r="D66" s="100" t="s">
        <v>56</v>
      </c>
      <c r="E66" s="100" t="s">
        <v>58</v>
      </c>
      <c r="F66" s="65" t="s">
        <v>36</v>
      </c>
      <c r="G66" s="38" t="s">
        <v>61</v>
      </c>
    </row>
    <row r="67" spans="1:9" s="3" customFormat="1">
      <c r="A67" s="185" t="s">
        <v>41</v>
      </c>
      <c r="B67" s="186"/>
      <c r="C67" s="186"/>
      <c r="D67" s="186"/>
      <c r="E67" s="186"/>
      <c r="F67" s="186"/>
      <c r="G67" s="187"/>
    </row>
    <row r="68" spans="1:9" s="3" customFormat="1">
      <c r="A68" s="184" t="s">
        <v>19</v>
      </c>
      <c r="B68" s="184"/>
      <c r="C68" s="184"/>
      <c r="D68" s="184"/>
      <c r="E68" s="184"/>
      <c r="F68" s="184" t="s">
        <v>20</v>
      </c>
      <c r="G68" s="184"/>
    </row>
    <row r="69" spans="1:9" s="3" customFormat="1">
      <c r="A69" s="183" t="s">
        <v>21</v>
      </c>
      <c r="B69" s="183" t="s">
        <v>22</v>
      </c>
      <c r="C69" s="183" t="s">
        <v>29</v>
      </c>
      <c r="D69" s="183" t="s">
        <v>23</v>
      </c>
      <c r="E69" s="183" t="s">
        <v>24</v>
      </c>
      <c r="F69" s="5" t="s">
        <v>25</v>
      </c>
      <c r="G69" s="12">
        <v>99</v>
      </c>
    </row>
    <row r="70" spans="1:9" s="3" customFormat="1">
      <c r="A70" s="183"/>
      <c r="B70" s="183"/>
      <c r="C70" s="183"/>
      <c r="D70" s="183"/>
      <c r="E70" s="183"/>
      <c r="F70" s="5" t="s">
        <v>33</v>
      </c>
      <c r="G70" s="12">
        <v>99</v>
      </c>
    </row>
    <row r="71" spans="1:9" s="3" customFormat="1">
      <c r="A71" s="183"/>
      <c r="B71" s="183"/>
      <c r="C71" s="183"/>
      <c r="D71" s="183"/>
      <c r="E71" s="183"/>
      <c r="F71" s="5" t="s">
        <v>26</v>
      </c>
      <c r="G71" s="12" t="s">
        <v>61</v>
      </c>
    </row>
    <row r="72" spans="1:9" s="3" customFormat="1">
      <c r="A72" s="183"/>
      <c r="B72" s="183"/>
      <c r="C72" s="183"/>
      <c r="D72" s="183"/>
      <c r="E72" s="183"/>
      <c r="F72" s="5" t="s">
        <v>34</v>
      </c>
      <c r="G72" s="12" t="s">
        <v>61</v>
      </c>
    </row>
    <row r="73" spans="1:9" s="3" customFormat="1">
      <c r="A73" s="183"/>
      <c r="B73" s="183"/>
      <c r="C73" s="183"/>
      <c r="D73" s="183"/>
      <c r="E73" s="183"/>
      <c r="F73" s="5" t="s">
        <v>27</v>
      </c>
      <c r="G73" s="110" t="s">
        <v>61</v>
      </c>
      <c r="I73" s="4"/>
    </row>
    <row r="74" spans="1:9" s="3" customFormat="1" ht="66">
      <c r="A74" s="100" t="s">
        <v>264</v>
      </c>
      <c r="B74" s="100" t="s">
        <v>265</v>
      </c>
      <c r="C74" s="100" t="s">
        <v>266</v>
      </c>
      <c r="D74" s="100" t="s">
        <v>56</v>
      </c>
      <c r="E74" s="132" t="s">
        <v>58</v>
      </c>
      <c r="F74" s="65" t="s">
        <v>36</v>
      </c>
      <c r="G74" s="62" t="s">
        <v>61</v>
      </c>
    </row>
    <row r="75" spans="1:9" s="3" customFormat="1">
      <c r="A75" s="183" t="s">
        <v>21</v>
      </c>
      <c r="B75" s="183" t="s">
        <v>22</v>
      </c>
      <c r="C75" s="183" t="s">
        <v>29</v>
      </c>
      <c r="D75" s="183" t="s">
        <v>23</v>
      </c>
      <c r="E75" s="183" t="s">
        <v>24</v>
      </c>
      <c r="F75" s="5" t="s">
        <v>25</v>
      </c>
      <c r="G75" s="106">
        <v>80</v>
      </c>
    </row>
    <row r="76" spans="1:9" s="3" customFormat="1">
      <c r="A76" s="183"/>
      <c r="B76" s="183"/>
      <c r="C76" s="183"/>
      <c r="D76" s="183"/>
      <c r="E76" s="183"/>
      <c r="F76" s="5" t="s">
        <v>33</v>
      </c>
      <c r="G76" s="106">
        <v>80</v>
      </c>
    </row>
    <row r="77" spans="1:9" s="3" customFormat="1">
      <c r="A77" s="183"/>
      <c r="B77" s="183"/>
      <c r="C77" s="183"/>
      <c r="D77" s="183"/>
      <c r="E77" s="183"/>
      <c r="F77" s="5" t="s">
        <v>26</v>
      </c>
      <c r="G77" s="106">
        <v>80</v>
      </c>
    </row>
    <row r="78" spans="1:9" s="3" customFormat="1">
      <c r="A78" s="183"/>
      <c r="B78" s="183"/>
      <c r="C78" s="183"/>
      <c r="D78" s="183"/>
      <c r="E78" s="183"/>
      <c r="F78" s="5" t="s">
        <v>34</v>
      </c>
      <c r="G78" s="145">
        <v>80</v>
      </c>
    </row>
    <row r="79" spans="1:9" s="3" customFormat="1">
      <c r="A79" s="183"/>
      <c r="B79" s="183"/>
      <c r="C79" s="183"/>
      <c r="D79" s="183"/>
      <c r="E79" s="183"/>
      <c r="F79" s="5" t="s">
        <v>27</v>
      </c>
      <c r="G79" s="111">
        <v>19</v>
      </c>
      <c r="I79" s="4"/>
    </row>
    <row r="80" spans="1:9" s="3" customFormat="1" ht="82.5">
      <c r="A80" s="100" t="s">
        <v>267</v>
      </c>
      <c r="B80" s="100" t="s">
        <v>268</v>
      </c>
      <c r="C80" s="100" t="s">
        <v>269</v>
      </c>
      <c r="D80" s="100" t="s">
        <v>56</v>
      </c>
      <c r="E80" s="100" t="s">
        <v>76</v>
      </c>
      <c r="F80" s="65" t="s">
        <v>36</v>
      </c>
      <c r="G80" s="62">
        <f>(G79*100)/G76</f>
        <v>23.75</v>
      </c>
    </row>
    <row r="81" spans="1:9" s="3" customFormat="1">
      <c r="A81" s="183" t="s">
        <v>21</v>
      </c>
      <c r="B81" s="183" t="s">
        <v>22</v>
      </c>
      <c r="C81" s="183" t="s">
        <v>29</v>
      </c>
      <c r="D81" s="183" t="s">
        <v>23</v>
      </c>
      <c r="E81" s="183" t="s">
        <v>24</v>
      </c>
      <c r="F81" s="5" t="s">
        <v>25</v>
      </c>
      <c r="G81" s="10">
        <v>80</v>
      </c>
    </row>
    <row r="82" spans="1:9" s="3" customFormat="1">
      <c r="A82" s="183"/>
      <c r="B82" s="183"/>
      <c r="C82" s="183"/>
      <c r="D82" s="183"/>
      <c r="E82" s="183"/>
      <c r="F82" s="5" t="s">
        <v>33</v>
      </c>
      <c r="G82" s="10">
        <v>80</v>
      </c>
    </row>
    <row r="83" spans="1:9" s="3" customFormat="1">
      <c r="A83" s="183"/>
      <c r="B83" s="183"/>
      <c r="C83" s="183"/>
      <c r="D83" s="183"/>
      <c r="E83" s="183"/>
      <c r="F83" s="5" t="s">
        <v>26</v>
      </c>
      <c r="G83" s="10">
        <v>80</v>
      </c>
    </row>
    <row r="84" spans="1:9" s="3" customFormat="1">
      <c r="A84" s="183"/>
      <c r="B84" s="183"/>
      <c r="C84" s="183"/>
      <c r="D84" s="183"/>
      <c r="E84" s="183"/>
      <c r="F84" s="5" t="s">
        <v>34</v>
      </c>
      <c r="G84" s="12">
        <v>80</v>
      </c>
    </row>
    <row r="85" spans="1:9" s="3" customFormat="1">
      <c r="A85" s="183"/>
      <c r="B85" s="183"/>
      <c r="C85" s="183"/>
      <c r="D85" s="183"/>
      <c r="E85" s="183"/>
      <c r="F85" s="5" t="s">
        <v>27</v>
      </c>
      <c r="G85" s="10">
        <v>18</v>
      </c>
      <c r="I85" s="4"/>
    </row>
    <row r="86" spans="1:9" s="3" customFormat="1" ht="82.5">
      <c r="A86" s="100" t="s">
        <v>270</v>
      </c>
      <c r="B86" s="100" t="s">
        <v>271</v>
      </c>
      <c r="C86" s="100" t="s">
        <v>272</v>
      </c>
      <c r="D86" s="100" t="s">
        <v>56</v>
      </c>
      <c r="E86" s="100" t="s">
        <v>76</v>
      </c>
      <c r="F86" s="65" t="s">
        <v>36</v>
      </c>
      <c r="G86" s="62">
        <f>(G85*100)/G82</f>
        <v>22.5</v>
      </c>
    </row>
    <row r="87" spans="1:9" s="3" customFormat="1">
      <c r="A87" s="183" t="s">
        <v>21</v>
      </c>
      <c r="B87" s="183" t="s">
        <v>22</v>
      </c>
      <c r="C87" s="183" t="s">
        <v>29</v>
      </c>
      <c r="D87" s="183" t="s">
        <v>23</v>
      </c>
      <c r="E87" s="183" t="s">
        <v>24</v>
      </c>
      <c r="F87" s="5" t="s">
        <v>25</v>
      </c>
      <c r="G87" s="106">
        <v>100</v>
      </c>
    </row>
    <row r="88" spans="1:9" s="3" customFormat="1">
      <c r="A88" s="183"/>
      <c r="B88" s="183"/>
      <c r="C88" s="183"/>
      <c r="D88" s="183"/>
      <c r="E88" s="183"/>
      <c r="F88" s="5" t="s">
        <v>33</v>
      </c>
      <c r="G88" s="106">
        <v>100</v>
      </c>
    </row>
    <row r="89" spans="1:9" s="3" customFormat="1">
      <c r="A89" s="183"/>
      <c r="B89" s="183"/>
      <c r="C89" s="183"/>
      <c r="D89" s="183"/>
      <c r="E89" s="183"/>
      <c r="F89" s="5" t="s">
        <v>26</v>
      </c>
      <c r="G89" s="106">
        <v>100</v>
      </c>
    </row>
    <row r="90" spans="1:9" s="3" customFormat="1">
      <c r="A90" s="183"/>
      <c r="B90" s="183"/>
      <c r="C90" s="183"/>
      <c r="D90" s="183"/>
      <c r="E90" s="183"/>
      <c r="F90" s="5" t="s">
        <v>34</v>
      </c>
      <c r="G90" s="145">
        <v>100</v>
      </c>
    </row>
    <row r="91" spans="1:9" s="3" customFormat="1">
      <c r="A91" s="183"/>
      <c r="B91" s="183"/>
      <c r="C91" s="183"/>
      <c r="D91" s="183"/>
      <c r="E91" s="183"/>
      <c r="F91" s="5" t="s">
        <v>27</v>
      </c>
      <c r="G91" s="106">
        <v>100</v>
      </c>
      <c r="I91" s="4"/>
    </row>
    <row r="92" spans="1:9" s="3" customFormat="1" ht="66">
      <c r="A92" s="100" t="s">
        <v>273</v>
      </c>
      <c r="B92" s="100" t="s">
        <v>274</v>
      </c>
      <c r="C92" s="100" t="s">
        <v>275</v>
      </c>
      <c r="D92" s="100" t="s">
        <v>56</v>
      </c>
      <c r="E92" s="132" t="s">
        <v>76</v>
      </c>
      <c r="F92" s="65" t="s">
        <v>36</v>
      </c>
      <c r="G92" s="38">
        <f>(G91*100)/G88</f>
        <v>100</v>
      </c>
    </row>
    <row r="93" spans="1:9" s="3" customFormat="1">
      <c r="A93" s="217" t="s">
        <v>21</v>
      </c>
      <c r="B93" s="217" t="s">
        <v>22</v>
      </c>
      <c r="C93" s="217" t="s">
        <v>29</v>
      </c>
      <c r="D93" s="217" t="s">
        <v>23</v>
      </c>
      <c r="E93" s="217" t="s">
        <v>24</v>
      </c>
      <c r="F93" s="5" t="s">
        <v>25</v>
      </c>
      <c r="G93" s="8">
        <v>100</v>
      </c>
    </row>
    <row r="94" spans="1:9" s="3" customFormat="1">
      <c r="A94" s="218"/>
      <c r="B94" s="218"/>
      <c r="C94" s="218"/>
      <c r="D94" s="218"/>
      <c r="E94" s="218"/>
      <c r="F94" s="5" t="s">
        <v>33</v>
      </c>
      <c r="G94" s="8">
        <v>100</v>
      </c>
    </row>
    <row r="95" spans="1:9" s="3" customFormat="1">
      <c r="A95" s="218"/>
      <c r="B95" s="218"/>
      <c r="C95" s="218"/>
      <c r="D95" s="218"/>
      <c r="E95" s="218"/>
      <c r="F95" s="5" t="s">
        <v>26</v>
      </c>
      <c r="G95" s="8">
        <v>100</v>
      </c>
    </row>
    <row r="96" spans="1:9" s="3" customFormat="1">
      <c r="A96" s="218"/>
      <c r="B96" s="218"/>
      <c r="C96" s="218"/>
      <c r="D96" s="218"/>
      <c r="E96" s="218"/>
      <c r="F96" s="5" t="s">
        <v>34</v>
      </c>
      <c r="G96" s="98">
        <v>100</v>
      </c>
    </row>
    <row r="97" spans="1:9" s="3" customFormat="1">
      <c r="A97" s="219"/>
      <c r="B97" s="219"/>
      <c r="C97" s="219"/>
      <c r="D97" s="219"/>
      <c r="E97" s="219"/>
      <c r="F97" s="5" t="s">
        <v>27</v>
      </c>
      <c r="G97" s="8">
        <v>100</v>
      </c>
    </row>
    <row r="98" spans="1:9" s="3" customFormat="1" ht="82.5">
      <c r="A98" s="100" t="s">
        <v>276</v>
      </c>
      <c r="B98" s="100" t="s">
        <v>277</v>
      </c>
      <c r="C98" s="100" t="s">
        <v>278</v>
      </c>
      <c r="D98" s="100" t="s">
        <v>56</v>
      </c>
      <c r="E98" s="100" t="s">
        <v>76</v>
      </c>
      <c r="F98" s="65" t="s">
        <v>36</v>
      </c>
      <c r="G98" s="38">
        <f>(G97*100)/G94</f>
        <v>100</v>
      </c>
    </row>
    <row r="99" spans="1:9" s="3" customFormat="1">
      <c r="A99" s="217" t="s">
        <v>21</v>
      </c>
      <c r="B99" s="217" t="s">
        <v>22</v>
      </c>
      <c r="C99" s="217" t="s">
        <v>29</v>
      </c>
      <c r="D99" s="217" t="s">
        <v>23</v>
      </c>
      <c r="E99" s="217" t="s">
        <v>24</v>
      </c>
      <c r="F99" s="5" t="s">
        <v>25</v>
      </c>
      <c r="G99" s="10">
        <v>100</v>
      </c>
    </row>
    <row r="100" spans="1:9" s="3" customFormat="1">
      <c r="A100" s="218"/>
      <c r="B100" s="218"/>
      <c r="C100" s="218"/>
      <c r="D100" s="218"/>
      <c r="E100" s="218"/>
      <c r="F100" s="5" t="s">
        <v>33</v>
      </c>
      <c r="G100" s="10">
        <v>100</v>
      </c>
    </row>
    <row r="101" spans="1:9" s="3" customFormat="1">
      <c r="A101" s="218"/>
      <c r="B101" s="218"/>
      <c r="C101" s="218"/>
      <c r="D101" s="218"/>
      <c r="E101" s="218"/>
      <c r="F101" s="5" t="s">
        <v>26</v>
      </c>
      <c r="G101" s="10">
        <v>100</v>
      </c>
    </row>
    <row r="102" spans="1:9" s="3" customFormat="1">
      <c r="A102" s="218"/>
      <c r="B102" s="218"/>
      <c r="C102" s="218"/>
      <c r="D102" s="218"/>
      <c r="E102" s="218"/>
      <c r="F102" s="5" t="s">
        <v>34</v>
      </c>
      <c r="G102" s="12">
        <v>100</v>
      </c>
    </row>
    <row r="103" spans="1:9" s="3" customFormat="1">
      <c r="A103" s="219"/>
      <c r="B103" s="219"/>
      <c r="C103" s="219"/>
      <c r="D103" s="219"/>
      <c r="E103" s="219"/>
      <c r="F103" s="5" t="s">
        <v>27</v>
      </c>
      <c r="G103" s="106">
        <v>100</v>
      </c>
      <c r="I103" s="4"/>
    </row>
    <row r="104" spans="1:9" s="3" customFormat="1" ht="49.5">
      <c r="A104" s="100" t="s">
        <v>279</v>
      </c>
      <c r="B104" s="100" t="s">
        <v>280</v>
      </c>
      <c r="C104" s="100" t="s">
        <v>281</v>
      </c>
      <c r="D104" s="100" t="s">
        <v>56</v>
      </c>
      <c r="E104" s="132" t="s">
        <v>76</v>
      </c>
      <c r="F104" s="65" t="s">
        <v>36</v>
      </c>
      <c r="G104" s="38">
        <f>(G103*100)/G100</f>
        <v>100</v>
      </c>
    </row>
    <row r="105" spans="1:9" s="3" customFormat="1">
      <c r="A105" s="217" t="s">
        <v>21</v>
      </c>
      <c r="B105" s="217" t="s">
        <v>22</v>
      </c>
      <c r="C105" s="217" t="s">
        <v>29</v>
      </c>
      <c r="D105" s="217" t="s">
        <v>23</v>
      </c>
      <c r="E105" s="217" t="s">
        <v>24</v>
      </c>
      <c r="F105" s="5" t="s">
        <v>25</v>
      </c>
      <c r="G105" s="10">
        <v>100</v>
      </c>
    </row>
    <row r="106" spans="1:9" s="3" customFormat="1">
      <c r="A106" s="218"/>
      <c r="B106" s="218"/>
      <c r="C106" s="218"/>
      <c r="D106" s="218"/>
      <c r="E106" s="218"/>
      <c r="F106" s="5" t="s">
        <v>33</v>
      </c>
      <c r="G106" s="10">
        <v>100</v>
      </c>
    </row>
    <row r="107" spans="1:9" s="3" customFormat="1">
      <c r="A107" s="218"/>
      <c r="B107" s="218"/>
      <c r="C107" s="218"/>
      <c r="D107" s="218"/>
      <c r="E107" s="218"/>
      <c r="F107" s="5" t="s">
        <v>26</v>
      </c>
      <c r="G107" s="10" t="s">
        <v>61</v>
      </c>
    </row>
    <row r="108" spans="1:9" s="3" customFormat="1">
      <c r="A108" s="218"/>
      <c r="B108" s="218"/>
      <c r="C108" s="218"/>
      <c r="D108" s="218"/>
      <c r="E108" s="218"/>
      <c r="F108" s="5" t="s">
        <v>34</v>
      </c>
      <c r="G108" s="12" t="s">
        <v>61</v>
      </c>
    </row>
    <row r="109" spans="1:9" s="3" customFormat="1">
      <c r="A109" s="219"/>
      <c r="B109" s="219"/>
      <c r="C109" s="219"/>
      <c r="D109" s="219"/>
      <c r="E109" s="219"/>
      <c r="F109" s="5" t="s">
        <v>27</v>
      </c>
      <c r="G109" s="112" t="s">
        <v>61</v>
      </c>
    </row>
    <row r="110" spans="1:9" s="3" customFormat="1" ht="33">
      <c r="A110" s="100" t="s">
        <v>282</v>
      </c>
      <c r="B110" s="100" t="s">
        <v>283</v>
      </c>
      <c r="C110" s="100" t="s">
        <v>284</v>
      </c>
      <c r="D110" s="132" t="s">
        <v>56</v>
      </c>
      <c r="E110" s="100" t="s">
        <v>58</v>
      </c>
      <c r="F110" s="65" t="s">
        <v>36</v>
      </c>
      <c r="G110" s="113" t="s">
        <v>61</v>
      </c>
    </row>
    <row r="111" spans="1:9" s="3" customFormat="1">
      <c r="A111" s="217" t="s">
        <v>21</v>
      </c>
      <c r="B111" s="217" t="s">
        <v>22</v>
      </c>
      <c r="C111" s="217" t="s">
        <v>29</v>
      </c>
      <c r="D111" s="217" t="s">
        <v>23</v>
      </c>
      <c r="E111" s="217" t="s">
        <v>24</v>
      </c>
      <c r="F111" s="5" t="s">
        <v>25</v>
      </c>
      <c r="G111" s="10">
        <v>100</v>
      </c>
    </row>
    <row r="112" spans="1:9" s="3" customFormat="1">
      <c r="A112" s="218"/>
      <c r="B112" s="218"/>
      <c r="C112" s="218"/>
      <c r="D112" s="218"/>
      <c r="E112" s="218"/>
      <c r="F112" s="5" t="s">
        <v>33</v>
      </c>
      <c r="G112" s="10">
        <v>100</v>
      </c>
    </row>
    <row r="113" spans="1:7" s="3" customFormat="1">
      <c r="A113" s="218"/>
      <c r="B113" s="218"/>
      <c r="C113" s="218"/>
      <c r="D113" s="218"/>
      <c r="E113" s="218"/>
      <c r="F113" s="5" t="s">
        <v>26</v>
      </c>
      <c r="G113" s="10">
        <v>100</v>
      </c>
    </row>
    <row r="114" spans="1:7" s="3" customFormat="1">
      <c r="A114" s="218"/>
      <c r="B114" s="218"/>
      <c r="C114" s="218"/>
      <c r="D114" s="218"/>
      <c r="E114" s="218"/>
      <c r="F114" s="5" t="s">
        <v>34</v>
      </c>
      <c r="G114" s="12">
        <v>100</v>
      </c>
    </row>
    <row r="115" spans="1:7" s="3" customFormat="1">
      <c r="A115" s="219"/>
      <c r="B115" s="219"/>
      <c r="C115" s="219"/>
      <c r="D115" s="219"/>
      <c r="E115" s="219"/>
      <c r="F115" s="5" t="s">
        <v>27</v>
      </c>
      <c r="G115" s="10">
        <v>100</v>
      </c>
    </row>
    <row r="116" spans="1:7" s="3" customFormat="1" ht="82.5">
      <c r="A116" s="34" t="s">
        <v>285</v>
      </c>
      <c r="B116" s="100" t="s">
        <v>286</v>
      </c>
      <c r="C116" s="100" t="s">
        <v>287</v>
      </c>
      <c r="D116" s="100" t="s">
        <v>56</v>
      </c>
      <c r="E116" s="100" t="s">
        <v>76</v>
      </c>
      <c r="F116" s="65" t="s">
        <v>36</v>
      </c>
      <c r="G116" s="29">
        <f>(G115*100)/G112</f>
        <v>100</v>
      </c>
    </row>
    <row r="117" spans="1:7" s="3" customFormat="1">
      <c r="A117" s="217" t="s">
        <v>21</v>
      </c>
      <c r="B117" s="217" t="s">
        <v>22</v>
      </c>
      <c r="C117" s="217" t="s">
        <v>29</v>
      </c>
      <c r="D117" s="217" t="s">
        <v>23</v>
      </c>
      <c r="E117" s="217" t="s">
        <v>24</v>
      </c>
      <c r="F117" s="5" t="s">
        <v>25</v>
      </c>
      <c r="G117" s="10">
        <v>100</v>
      </c>
    </row>
    <row r="118" spans="1:7" s="3" customFormat="1">
      <c r="A118" s="218"/>
      <c r="B118" s="218"/>
      <c r="C118" s="218"/>
      <c r="D118" s="218"/>
      <c r="E118" s="218"/>
      <c r="F118" s="5" t="s">
        <v>33</v>
      </c>
      <c r="G118" s="10">
        <v>100</v>
      </c>
    </row>
    <row r="119" spans="1:7" s="3" customFormat="1">
      <c r="A119" s="218"/>
      <c r="B119" s="218"/>
      <c r="C119" s="218"/>
      <c r="D119" s="218"/>
      <c r="E119" s="218"/>
      <c r="F119" s="5" t="s">
        <v>26</v>
      </c>
      <c r="G119" s="10">
        <v>100</v>
      </c>
    </row>
    <row r="120" spans="1:7" s="3" customFormat="1">
      <c r="A120" s="218"/>
      <c r="B120" s="218"/>
      <c r="C120" s="218"/>
      <c r="D120" s="218"/>
      <c r="E120" s="218"/>
      <c r="F120" s="5" t="s">
        <v>34</v>
      </c>
      <c r="G120" s="12">
        <v>100</v>
      </c>
    </row>
    <row r="121" spans="1:7" s="3" customFormat="1">
      <c r="A121" s="219"/>
      <c r="B121" s="219"/>
      <c r="C121" s="219"/>
      <c r="D121" s="219"/>
      <c r="E121" s="219"/>
      <c r="F121" s="5" t="s">
        <v>27</v>
      </c>
      <c r="G121" s="10">
        <v>25</v>
      </c>
    </row>
    <row r="122" spans="1:7" s="3" customFormat="1" ht="82.5">
      <c r="A122" s="100" t="s">
        <v>288</v>
      </c>
      <c r="B122" s="100" t="s">
        <v>289</v>
      </c>
      <c r="C122" s="100" t="s">
        <v>290</v>
      </c>
      <c r="D122" s="100" t="s">
        <v>56</v>
      </c>
      <c r="E122" s="132" t="s">
        <v>76</v>
      </c>
      <c r="F122" s="65" t="s">
        <v>36</v>
      </c>
      <c r="G122" s="38">
        <f>(G121*100)/G118</f>
        <v>25</v>
      </c>
    </row>
    <row r="123" spans="1:7" s="3" customFormat="1">
      <c r="A123" s="217" t="s">
        <v>21</v>
      </c>
      <c r="B123" s="217" t="s">
        <v>22</v>
      </c>
      <c r="C123" s="217" t="s">
        <v>29</v>
      </c>
      <c r="D123" s="217" t="s">
        <v>23</v>
      </c>
      <c r="E123" s="217" t="s">
        <v>24</v>
      </c>
      <c r="F123" s="5" t="s">
        <v>25</v>
      </c>
      <c r="G123" s="10">
        <v>97</v>
      </c>
    </row>
    <row r="124" spans="1:7" s="3" customFormat="1">
      <c r="A124" s="218"/>
      <c r="B124" s="218"/>
      <c r="C124" s="218"/>
      <c r="D124" s="218"/>
      <c r="E124" s="218"/>
      <c r="F124" s="5" t="s">
        <v>33</v>
      </c>
      <c r="G124" s="10">
        <v>97</v>
      </c>
    </row>
    <row r="125" spans="1:7" s="3" customFormat="1">
      <c r="A125" s="218"/>
      <c r="B125" s="218"/>
      <c r="C125" s="218"/>
      <c r="D125" s="218"/>
      <c r="E125" s="218"/>
      <c r="F125" s="5" t="s">
        <v>26</v>
      </c>
      <c r="G125" s="10" t="s">
        <v>61</v>
      </c>
    </row>
    <row r="126" spans="1:7" s="3" customFormat="1">
      <c r="A126" s="218"/>
      <c r="B126" s="218"/>
      <c r="C126" s="218"/>
      <c r="D126" s="218"/>
      <c r="E126" s="218"/>
      <c r="F126" s="5" t="s">
        <v>34</v>
      </c>
      <c r="G126" s="12" t="s">
        <v>61</v>
      </c>
    </row>
    <row r="127" spans="1:7" s="3" customFormat="1">
      <c r="A127" s="219"/>
      <c r="B127" s="219"/>
      <c r="C127" s="219"/>
      <c r="D127" s="219"/>
      <c r="E127" s="219"/>
      <c r="F127" s="5" t="s">
        <v>27</v>
      </c>
      <c r="G127" s="10" t="s">
        <v>61</v>
      </c>
    </row>
    <row r="128" spans="1:7" s="3" customFormat="1" ht="49.5">
      <c r="A128" s="101" t="s">
        <v>291</v>
      </c>
      <c r="B128" s="101" t="s">
        <v>292</v>
      </c>
      <c r="C128" s="101" t="s">
        <v>293</v>
      </c>
      <c r="D128" s="7" t="s">
        <v>56</v>
      </c>
      <c r="E128" s="132" t="s">
        <v>59</v>
      </c>
      <c r="F128" s="65" t="s">
        <v>36</v>
      </c>
      <c r="G128" s="38" t="s">
        <v>61</v>
      </c>
    </row>
    <row r="129" spans="1:7" s="3" customFormat="1">
      <c r="A129" s="217" t="s">
        <v>21</v>
      </c>
      <c r="B129" s="217" t="s">
        <v>22</v>
      </c>
      <c r="C129" s="217" t="s">
        <v>29</v>
      </c>
      <c r="D129" s="217" t="s">
        <v>23</v>
      </c>
      <c r="E129" s="217" t="s">
        <v>24</v>
      </c>
      <c r="F129" s="5" t="s">
        <v>25</v>
      </c>
      <c r="G129" s="10">
        <v>90</v>
      </c>
    </row>
    <row r="130" spans="1:7" s="3" customFormat="1">
      <c r="A130" s="218"/>
      <c r="B130" s="218"/>
      <c r="C130" s="218"/>
      <c r="D130" s="218"/>
      <c r="E130" s="218"/>
      <c r="F130" s="5" t="s">
        <v>33</v>
      </c>
      <c r="G130" s="10">
        <v>90</v>
      </c>
    </row>
    <row r="131" spans="1:7" s="3" customFormat="1">
      <c r="A131" s="218"/>
      <c r="B131" s="218"/>
      <c r="C131" s="218"/>
      <c r="D131" s="218"/>
      <c r="E131" s="218"/>
      <c r="F131" s="5" t="s">
        <v>26</v>
      </c>
      <c r="G131" s="10" t="s">
        <v>61</v>
      </c>
    </row>
    <row r="132" spans="1:7" s="3" customFormat="1">
      <c r="A132" s="218"/>
      <c r="B132" s="218"/>
      <c r="C132" s="218"/>
      <c r="D132" s="218"/>
      <c r="E132" s="218"/>
      <c r="F132" s="5" t="s">
        <v>34</v>
      </c>
      <c r="G132" s="12" t="s">
        <v>61</v>
      </c>
    </row>
    <row r="133" spans="1:7" s="3" customFormat="1">
      <c r="A133" s="219"/>
      <c r="B133" s="219"/>
      <c r="C133" s="219"/>
      <c r="D133" s="219"/>
      <c r="E133" s="219"/>
      <c r="F133" s="5" t="s">
        <v>27</v>
      </c>
      <c r="G133" s="10" t="s">
        <v>61</v>
      </c>
    </row>
    <row r="134" spans="1:7" s="3" customFormat="1" ht="48.75" customHeight="1">
      <c r="A134" s="100" t="s">
        <v>294</v>
      </c>
      <c r="B134" s="100" t="s">
        <v>295</v>
      </c>
      <c r="C134" s="100" t="s">
        <v>296</v>
      </c>
      <c r="D134" s="100" t="s">
        <v>56</v>
      </c>
      <c r="E134" s="132" t="s">
        <v>59</v>
      </c>
      <c r="F134" s="65" t="s">
        <v>36</v>
      </c>
      <c r="G134" s="38" t="s">
        <v>61</v>
      </c>
    </row>
    <row r="135" spans="1:7" s="3" customFormat="1">
      <c r="A135" s="217" t="s">
        <v>21</v>
      </c>
      <c r="B135" s="217" t="s">
        <v>22</v>
      </c>
      <c r="C135" s="217" t="s">
        <v>29</v>
      </c>
      <c r="D135" s="217" t="s">
        <v>23</v>
      </c>
      <c r="E135" s="217" t="s">
        <v>24</v>
      </c>
      <c r="F135" s="5" t="s">
        <v>25</v>
      </c>
      <c r="G135" s="10">
        <v>96</v>
      </c>
    </row>
    <row r="136" spans="1:7" s="3" customFormat="1">
      <c r="A136" s="218"/>
      <c r="B136" s="218"/>
      <c r="C136" s="218"/>
      <c r="D136" s="218"/>
      <c r="E136" s="218"/>
      <c r="F136" s="5" t="s">
        <v>33</v>
      </c>
      <c r="G136" s="10">
        <v>96</v>
      </c>
    </row>
    <row r="137" spans="1:7" s="3" customFormat="1">
      <c r="A137" s="218"/>
      <c r="B137" s="218"/>
      <c r="C137" s="218"/>
      <c r="D137" s="218"/>
      <c r="E137" s="218"/>
      <c r="F137" s="5" t="s">
        <v>26</v>
      </c>
      <c r="G137" s="10" t="s">
        <v>61</v>
      </c>
    </row>
    <row r="138" spans="1:7" s="3" customFormat="1">
      <c r="A138" s="218"/>
      <c r="B138" s="218"/>
      <c r="C138" s="218"/>
      <c r="D138" s="218"/>
      <c r="E138" s="218"/>
      <c r="F138" s="5" t="s">
        <v>34</v>
      </c>
      <c r="G138" s="12" t="s">
        <v>61</v>
      </c>
    </row>
    <row r="139" spans="1:7" s="3" customFormat="1">
      <c r="A139" s="219"/>
      <c r="B139" s="219"/>
      <c r="C139" s="219"/>
      <c r="D139" s="219"/>
      <c r="E139" s="219"/>
      <c r="F139" s="5" t="s">
        <v>27</v>
      </c>
      <c r="G139" s="10" t="s">
        <v>61</v>
      </c>
    </row>
    <row r="140" spans="1:7" s="3" customFormat="1" ht="66">
      <c r="A140" s="100" t="s">
        <v>297</v>
      </c>
      <c r="B140" s="100" t="s">
        <v>298</v>
      </c>
      <c r="C140" s="100" t="s">
        <v>299</v>
      </c>
      <c r="D140" s="100" t="s">
        <v>56</v>
      </c>
      <c r="E140" s="100" t="s">
        <v>58</v>
      </c>
      <c r="F140" s="65" t="s">
        <v>36</v>
      </c>
      <c r="G140" s="38" t="s">
        <v>61</v>
      </c>
    </row>
    <row r="141" spans="1:7" s="3" customFormat="1">
      <c r="A141" s="217" t="s">
        <v>21</v>
      </c>
      <c r="B141" s="217" t="s">
        <v>22</v>
      </c>
      <c r="C141" s="217" t="s">
        <v>29</v>
      </c>
      <c r="D141" s="217" t="s">
        <v>23</v>
      </c>
      <c r="E141" s="217" t="s">
        <v>24</v>
      </c>
      <c r="F141" s="5" t="s">
        <v>25</v>
      </c>
      <c r="G141" s="10">
        <v>95</v>
      </c>
    </row>
    <row r="142" spans="1:7" s="3" customFormat="1">
      <c r="A142" s="218"/>
      <c r="B142" s="218"/>
      <c r="C142" s="218"/>
      <c r="D142" s="218"/>
      <c r="E142" s="218"/>
      <c r="F142" s="5" t="s">
        <v>33</v>
      </c>
      <c r="G142" s="10">
        <v>95</v>
      </c>
    </row>
    <row r="143" spans="1:7" s="3" customFormat="1">
      <c r="A143" s="218"/>
      <c r="B143" s="218"/>
      <c r="C143" s="218"/>
      <c r="D143" s="218"/>
      <c r="E143" s="218"/>
      <c r="F143" s="5" t="s">
        <v>26</v>
      </c>
      <c r="G143" s="10">
        <v>95</v>
      </c>
    </row>
    <row r="144" spans="1:7" s="3" customFormat="1">
      <c r="A144" s="218"/>
      <c r="B144" s="218"/>
      <c r="C144" s="218"/>
      <c r="D144" s="218"/>
      <c r="E144" s="218"/>
      <c r="F144" s="5" t="s">
        <v>34</v>
      </c>
      <c r="G144" s="12">
        <v>95</v>
      </c>
    </row>
    <row r="145" spans="1:7" s="3" customFormat="1">
      <c r="A145" s="219"/>
      <c r="B145" s="219"/>
      <c r="C145" s="219"/>
      <c r="D145" s="219"/>
      <c r="E145" s="219"/>
      <c r="F145" s="5" t="s">
        <v>27</v>
      </c>
      <c r="G145" s="10">
        <v>95.12</v>
      </c>
    </row>
    <row r="146" spans="1:7" s="3" customFormat="1" ht="99">
      <c r="A146" s="132" t="s">
        <v>300</v>
      </c>
      <c r="B146" s="132" t="s">
        <v>301</v>
      </c>
      <c r="C146" s="132" t="s">
        <v>302</v>
      </c>
      <c r="D146" s="132" t="s">
        <v>56</v>
      </c>
      <c r="E146" s="132" t="s">
        <v>76</v>
      </c>
      <c r="F146" s="65" t="s">
        <v>36</v>
      </c>
      <c r="G146" s="146">
        <f>(G145*100)/G142</f>
        <v>100.12631578947368</v>
      </c>
    </row>
    <row r="147" spans="1:7" s="3" customFormat="1" ht="16.5" customHeight="1">
      <c r="A147" s="171" t="s">
        <v>28</v>
      </c>
      <c r="B147" s="172"/>
      <c r="C147" s="172"/>
      <c r="D147" s="172"/>
      <c r="E147" s="172"/>
      <c r="F147" s="172"/>
      <c r="G147" s="173"/>
    </row>
    <row r="148" spans="1:7" s="3" customFormat="1">
      <c r="A148" s="166" t="str">
        <f>A32</f>
        <v>Número de días promedio en el se da cumplimiento a las resoluciones del pleno a los medios de impugnación</v>
      </c>
      <c r="B148" s="167"/>
      <c r="C148" s="167"/>
      <c r="D148" s="167"/>
      <c r="E148" s="167"/>
      <c r="F148" s="167"/>
      <c r="G148" s="168"/>
    </row>
    <row r="149" spans="1:7">
      <c r="A149" s="130" t="s">
        <v>215</v>
      </c>
      <c r="B149" s="177"/>
      <c r="C149" s="178"/>
      <c r="D149" s="178"/>
      <c r="E149" s="178"/>
      <c r="F149" s="178"/>
      <c r="G149" s="179"/>
    </row>
    <row r="150" spans="1:7">
      <c r="A150" s="130" t="s">
        <v>214</v>
      </c>
      <c r="B150" s="180" t="s">
        <v>136</v>
      </c>
      <c r="C150" s="181"/>
      <c r="D150" s="181"/>
      <c r="E150" s="181"/>
      <c r="F150" s="181"/>
      <c r="G150" s="182"/>
    </row>
    <row r="151" spans="1:7" s="3" customFormat="1" ht="16.5" customHeight="1">
      <c r="A151" s="166" t="str">
        <f>A40</f>
        <v>Número de días promedio en el que se resuelven medios de impugnación en materia de acceso a la información y protección de datos personales en posesión de sujetos obligados y se notifican.</v>
      </c>
      <c r="B151" s="167"/>
      <c r="C151" s="167"/>
      <c r="D151" s="167"/>
      <c r="E151" s="167"/>
      <c r="F151" s="167"/>
      <c r="G151" s="168"/>
    </row>
    <row r="152" spans="1:7">
      <c r="A152" s="130" t="s">
        <v>215</v>
      </c>
      <c r="B152" s="177"/>
      <c r="C152" s="178"/>
      <c r="D152" s="178"/>
      <c r="E152" s="178"/>
      <c r="F152" s="178"/>
      <c r="G152" s="179"/>
    </row>
    <row r="153" spans="1:7">
      <c r="A153" s="130" t="s">
        <v>214</v>
      </c>
      <c r="B153" s="180" t="s">
        <v>136</v>
      </c>
      <c r="C153" s="181"/>
      <c r="D153" s="181"/>
      <c r="E153" s="181"/>
      <c r="F153" s="181"/>
      <c r="G153" s="182"/>
    </row>
    <row r="154" spans="1:7" s="3" customFormat="1" ht="16.5" customHeight="1">
      <c r="A154" s="166" t="str">
        <f>A48</f>
        <v>Porcentaje de gestiones realizadas en tiempo respecto a las gestiones realizadas en el periodo.</v>
      </c>
      <c r="B154" s="167"/>
      <c r="C154" s="167"/>
      <c r="D154" s="167"/>
      <c r="E154" s="167"/>
      <c r="F154" s="167"/>
      <c r="G154" s="168"/>
    </row>
    <row r="155" spans="1:7">
      <c r="A155" s="130" t="s">
        <v>215</v>
      </c>
      <c r="B155" s="177"/>
      <c r="C155" s="178"/>
      <c r="D155" s="178"/>
      <c r="E155" s="178"/>
      <c r="F155" s="178"/>
      <c r="G155" s="179"/>
    </row>
    <row r="156" spans="1:7">
      <c r="A156" s="130" t="s">
        <v>214</v>
      </c>
      <c r="B156" s="180" t="s">
        <v>136</v>
      </c>
      <c r="C156" s="181"/>
      <c r="D156" s="181"/>
      <c r="E156" s="181"/>
      <c r="F156" s="181"/>
      <c r="G156" s="182"/>
    </row>
    <row r="157" spans="1:7" s="3" customFormat="1" ht="16.5" customHeight="1">
      <c r="A157" s="166" t="str">
        <f>A54</f>
        <v>Porcentaje de acciones del Pleno que en el periodo fueron publicadas respecto del total de acciones concretadas en el periodo de medición.</v>
      </c>
      <c r="B157" s="167"/>
      <c r="C157" s="167"/>
      <c r="D157" s="167"/>
      <c r="E157" s="167"/>
      <c r="F157" s="167"/>
      <c r="G157" s="168"/>
    </row>
    <row r="158" spans="1:7">
      <c r="A158" s="130" t="s">
        <v>215</v>
      </c>
      <c r="B158" s="177"/>
      <c r="C158" s="178"/>
      <c r="D158" s="178"/>
      <c r="E158" s="178"/>
      <c r="F158" s="178"/>
      <c r="G158" s="179"/>
    </row>
    <row r="159" spans="1:7">
      <c r="A159" s="130" t="s">
        <v>214</v>
      </c>
      <c r="B159" s="180" t="s">
        <v>136</v>
      </c>
      <c r="C159" s="181"/>
      <c r="D159" s="181"/>
      <c r="E159" s="181"/>
      <c r="F159" s="181"/>
      <c r="G159" s="182"/>
    </row>
    <row r="160" spans="1:7" s="3" customFormat="1" ht="16.5" customHeight="1">
      <c r="A160" s="166" t="str">
        <f>A60</f>
        <v>Porcentaje de las instrucciones derivadas de los Acuerdos del Pleno para el cuál las Unidades Administrativas han dado respuesta alguna respecto de su cumplimiento.</v>
      </c>
      <c r="B160" s="167"/>
      <c r="C160" s="167"/>
      <c r="D160" s="167"/>
      <c r="E160" s="167"/>
      <c r="F160" s="167"/>
      <c r="G160" s="168"/>
    </row>
    <row r="161" spans="1:7">
      <c r="A161" s="130" t="s">
        <v>215</v>
      </c>
      <c r="B161" s="177"/>
      <c r="C161" s="178"/>
      <c r="D161" s="178"/>
      <c r="E161" s="178"/>
      <c r="F161" s="178"/>
      <c r="G161" s="179"/>
    </row>
    <row r="162" spans="1:7">
      <c r="A162" s="130" t="s">
        <v>214</v>
      </c>
      <c r="B162" s="180" t="s">
        <v>136</v>
      </c>
      <c r="C162" s="181"/>
      <c r="D162" s="181"/>
      <c r="E162" s="181"/>
      <c r="F162" s="181"/>
      <c r="G162" s="182"/>
    </row>
    <row r="163" spans="1:7" s="3" customFormat="1" ht="16.5" customHeight="1">
      <c r="A163" s="166" t="str">
        <f>A66</f>
        <v>Porcentaje de emisiones trimestrales del estado que guardan los medios de impugnación que fueron reportados en el periodo, respecto a los cuatro trimestres del año.</v>
      </c>
      <c r="B163" s="167"/>
      <c r="C163" s="167"/>
      <c r="D163" s="167"/>
      <c r="E163" s="167"/>
      <c r="F163" s="167"/>
      <c r="G163" s="168"/>
    </row>
    <row r="164" spans="1:7">
      <c r="A164" s="130" t="s">
        <v>215</v>
      </c>
      <c r="B164" s="177"/>
      <c r="C164" s="178"/>
      <c r="D164" s="178"/>
      <c r="E164" s="178"/>
      <c r="F164" s="178"/>
      <c r="G164" s="179"/>
    </row>
    <row r="165" spans="1:7">
      <c r="A165" s="130" t="s">
        <v>214</v>
      </c>
      <c r="B165" s="180" t="s">
        <v>136</v>
      </c>
      <c r="C165" s="181"/>
      <c r="D165" s="181"/>
      <c r="E165" s="181"/>
      <c r="F165" s="181"/>
      <c r="G165" s="182"/>
    </row>
    <row r="166" spans="1:7" s="3" customFormat="1" ht="16.5" customHeight="1">
      <c r="A166" s="166" t="str">
        <f>A74</f>
        <v>Porcentaje de medios de impugnación recibidos en el Instituto que  fueron turnados respecto al total de los medios de impugnación recibidos.</v>
      </c>
      <c r="B166" s="167"/>
      <c r="C166" s="167"/>
      <c r="D166" s="167"/>
      <c r="E166" s="167"/>
      <c r="F166" s="167"/>
      <c r="G166" s="168"/>
    </row>
    <row r="167" spans="1:7">
      <c r="A167" s="130" t="s">
        <v>215</v>
      </c>
      <c r="B167" s="177"/>
      <c r="C167" s="178"/>
      <c r="D167" s="178"/>
      <c r="E167" s="178"/>
      <c r="F167" s="178"/>
      <c r="G167" s="179"/>
    </row>
    <row r="168" spans="1:7">
      <c r="A168" s="130" t="s">
        <v>214</v>
      </c>
      <c r="B168" s="180" t="s">
        <v>136</v>
      </c>
      <c r="C168" s="181"/>
      <c r="D168" s="181"/>
      <c r="E168" s="181"/>
      <c r="F168" s="181"/>
      <c r="G168" s="182"/>
    </row>
    <row r="169" spans="1:7" s="3" customFormat="1" ht="16.5" customHeight="1">
      <c r="A169" s="166" t="str">
        <f>A80</f>
        <v>Porcentaje de resoluciones a medios de impugnación procesados en menor tiempo respecto a las resoluciones votadas y aprobadas.</v>
      </c>
      <c r="B169" s="167"/>
      <c r="C169" s="167"/>
      <c r="D169" s="167"/>
      <c r="E169" s="167"/>
      <c r="F169" s="167"/>
      <c r="G169" s="168"/>
    </row>
    <row r="170" spans="1:7">
      <c r="A170" s="130" t="s">
        <v>215</v>
      </c>
      <c r="B170" s="177" t="s">
        <v>303</v>
      </c>
      <c r="C170" s="178"/>
      <c r="D170" s="178"/>
      <c r="E170" s="178"/>
      <c r="F170" s="178"/>
      <c r="G170" s="179"/>
    </row>
    <row r="171" spans="1:7">
      <c r="A171" s="130" t="s">
        <v>214</v>
      </c>
      <c r="B171" s="180" t="s">
        <v>136</v>
      </c>
      <c r="C171" s="181"/>
      <c r="D171" s="181"/>
      <c r="E171" s="181"/>
      <c r="F171" s="181"/>
      <c r="G171" s="182"/>
    </row>
    <row r="172" spans="1:7" s="3" customFormat="1">
      <c r="A172" s="166" t="str">
        <f>A86</f>
        <v>Porcentaje de resoluciones a medios de impugnación que  fueron notificadas en el tiempo establecido en la Ley General de Transparencia y Acceso a la Información Pública, respecto a las resoluciones votadas y aprobadas.</v>
      </c>
      <c r="B172" s="167"/>
      <c r="C172" s="167"/>
      <c r="D172" s="167"/>
      <c r="E172" s="167"/>
      <c r="F172" s="167"/>
      <c r="G172" s="168"/>
    </row>
    <row r="173" spans="1:7">
      <c r="A173" s="130" t="s">
        <v>215</v>
      </c>
      <c r="B173" s="177" t="s">
        <v>304</v>
      </c>
      <c r="C173" s="178"/>
      <c r="D173" s="178"/>
      <c r="E173" s="178"/>
      <c r="F173" s="178"/>
      <c r="G173" s="179"/>
    </row>
    <row r="174" spans="1:7">
      <c r="A174" s="130" t="s">
        <v>214</v>
      </c>
      <c r="B174" s="180" t="s">
        <v>136</v>
      </c>
      <c r="C174" s="181"/>
      <c r="D174" s="181"/>
      <c r="E174" s="181"/>
      <c r="F174" s="181"/>
      <c r="G174" s="182"/>
    </row>
    <row r="175" spans="1:7" s="3" customFormat="1">
      <c r="A175" s="166" t="str">
        <f>A92</f>
        <v>Porcentaje de los audios y las versiones estenográficas de las sesiones del Pleno que han sido difundidas al público en general respecto del total de veces que el Pleno tuvo sesión en el periodo de medición.</v>
      </c>
      <c r="B175" s="167"/>
      <c r="C175" s="167"/>
      <c r="D175" s="167"/>
      <c r="E175" s="167"/>
      <c r="F175" s="167"/>
      <c r="G175" s="168"/>
    </row>
    <row r="176" spans="1:7">
      <c r="A176" s="130" t="s">
        <v>215</v>
      </c>
      <c r="B176" s="177" t="s">
        <v>305</v>
      </c>
      <c r="C176" s="178"/>
      <c r="D176" s="178"/>
      <c r="E176" s="178"/>
      <c r="F176" s="178"/>
      <c r="G176" s="179"/>
    </row>
    <row r="177" spans="1:7">
      <c r="A177" s="130" t="s">
        <v>214</v>
      </c>
      <c r="B177" s="180" t="s">
        <v>136</v>
      </c>
      <c r="C177" s="181"/>
      <c r="D177" s="181"/>
      <c r="E177" s="181"/>
      <c r="F177" s="181"/>
      <c r="G177" s="182"/>
    </row>
    <row r="178" spans="1:7" s="3" customFormat="1">
      <c r="A178" s="166" t="str">
        <f>A98</f>
        <v>Porcentaje de los medios de impugnación (RDA, RRA, VFR, RPD, RIA, RAA) que están publicados en la lista de sentidos de resolución, respecto del total de resoluciones a tales medios aprobadas por el Pleno del Instituto.</v>
      </c>
      <c r="B178" s="167"/>
      <c r="C178" s="167"/>
      <c r="D178" s="167"/>
      <c r="E178" s="167"/>
      <c r="F178" s="167"/>
      <c r="G178" s="168"/>
    </row>
    <row r="179" spans="1:7">
      <c r="A179" s="130" t="s">
        <v>215</v>
      </c>
      <c r="B179" s="177" t="s">
        <v>306</v>
      </c>
      <c r="C179" s="178"/>
      <c r="D179" s="178"/>
      <c r="E179" s="178"/>
      <c r="F179" s="178"/>
      <c r="G179" s="179"/>
    </row>
    <row r="180" spans="1:7">
      <c r="A180" s="130" t="s">
        <v>214</v>
      </c>
      <c r="B180" s="180" t="s">
        <v>136</v>
      </c>
      <c r="C180" s="181"/>
      <c r="D180" s="181"/>
      <c r="E180" s="181"/>
      <c r="F180" s="181"/>
      <c r="G180" s="182"/>
    </row>
    <row r="181" spans="1:7" s="3" customFormat="1" ht="16.5" customHeight="1">
      <c r="A181" s="166" t="str">
        <f>A104</f>
        <v>Porcentaje de las Actas de las sesiones públicas del Pleno que han sido concretadas y difundidas al público en general, respecto al total de Actas concretadas.</v>
      </c>
      <c r="B181" s="167"/>
      <c r="C181" s="167"/>
      <c r="D181" s="167"/>
      <c r="E181" s="167"/>
      <c r="F181" s="167"/>
      <c r="G181" s="168"/>
    </row>
    <row r="182" spans="1:7">
      <c r="A182" s="130" t="s">
        <v>215</v>
      </c>
      <c r="B182" s="177" t="s">
        <v>307</v>
      </c>
      <c r="C182" s="178"/>
      <c r="D182" s="178"/>
      <c r="E182" s="178"/>
      <c r="F182" s="178"/>
      <c r="G182" s="179"/>
    </row>
    <row r="183" spans="1:7">
      <c r="A183" s="130" t="s">
        <v>214</v>
      </c>
      <c r="B183" s="180" t="s">
        <v>136</v>
      </c>
      <c r="C183" s="181"/>
      <c r="D183" s="181"/>
      <c r="E183" s="181"/>
      <c r="F183" s="181"/>
      <c r="G183" s="182"/>
    </row>
    <row r="184" spans="1:7" s="3" customFormat="1" ht="16.5" customHeight="1">
      <c r="A184" s="166" t="str">
        <f>A110</f>
        <v>Porcentaje de los Acuerdos del Pleno que han sido concretados y difundidos al público en general</v>
      </c>
      <c r="B184" s="167"/>
      <c r="C184" s="167"/>
      <c r="D184" s="167"/>
      <c r="E184" s="167"/>
      <c r="F184" s="167"/>
      <c r="G184" s="168"/>
    </row>
    <row r="185" spans="1:7">
      <c r="A185" s="130" t="s">
        <v>215</v>
      </c>
      <c r="B185" s="177"/>
      <c r="C185" s="178"/>
      <c r="D185" s="178"/>
      <c r="E185" s="178"/>
      <c r="F185" s="178"/>
      <c r="G185" s="179"/>
    </row>
    <row r="186" spans="1:7">
      <c r="A186" s="130" t="s">
        <v>214</v>
      </c>
      <c r="B186" s="180" t="s">
        <v>136</v>
      </c>
      <c r="C186" s="181"/>
      <c r="D186" s="181"/>
      <c r="E186" s="181"/>
      <c r="F186" s="181"/>
      <c r="G186" s="182"/>
    </row>
    <row r="187" spans="1:7" s="3" customFormat="1">
      <c r="A187" s="166" t="str">
        <f>A116</f>
        <v>Porcentaje de proyectos de Acuerdo que tardan un día en elaborarse, una vez que se cuenta con los elementos de fundamentación y motivación necesarios para la elaboración de los mismos, respecto del número total de Acuerdos elaborados en el periodo.</v>
      </c>
      <c r="B187" s="167"/>
      <c r="C187" s="167"/>
      <c r="D187" s="167"/>
      <c r="E187" s="167"/>
      <c r="F187" s="167"/>
      <c r="G187" s="168"/>
    </row>
    <row r="188" spans="1:7">
      <c r="A188" s="130" t="s">
        <v>215</v>
      </c>
      <c r="B188" s="177" t="s">
        <v>308</v>
      </c>
      <c r="C188" s="178"/>
      <c r="D188" s="178"/>
      <c r="E188" s="178"/>
      <c r="F188" s="178"/>
      <c r="G188" s="179"/>
    </row>
    <row r="189" spans="1:7">
      <c r="A189" s="130" t="s">
        <v>214</v>
      </c>
      <c r="B189" s="180" t="s">
        <v>136</v>
      </c>
      <c r="C189" s="181"/>
      <c r="D189" s="181"/>
      <c r="E189" s="181"/>
      <c r="F189" s="181"/>
      <c r="G189" s="182"/>
    </row>
    <row r="190" spans="1:7" s="3" customFormat="1">
      <c r="A190" s="166" t="str">
        <f>A122</f>
        <v>Porcentaje de reportes de cumplimiento a instrucciones que fue entregado semanalmente, respecto del total de semanas hábiles en el año.</v>
      </c>
      <c r="B190" s="167"/>
      <c r="C190" s="167"/>
      <c r="D190" s="167"/>
      <c r="E190" s="167"/>
      <c r="F190" s="167"/>
      <c r="G190" s="168"/>
    </row>
    <row r="191" spans="1:7">
      <c r="A191" s="130" t="s">
        <v>215</v>
      </c>
      <c r="B191" s="177" t="s">
        <v>309</v>
      </c>
      <c r="C191" s="178"/>
      <c r="D191" s="178"/>
      <c r="E191" s="178"/>
      <c r="F191" s="178"/>
      <c r="G191" s="179"/>
    </row>
    <row r="192" spans="1:7">
      <c r="A192" s="130" t="s">
        <v>214</v>
      </c>
      <c r="B192" s="180" t="s">
        <v>136</v>
      </c>
      <c r="C192" s="181"/>
      <c r="D192" s="181"/>
      <c r="E192" s="181"/>
      <c r="F192" s="181"/>
      <c r="G192" s="182"/>
    </row>
    <row r="193" spans="1:7" s="3" customFormat="1" ht="16.5" customHeight="1">
      <c r="A193" s="166" t="str">
        <f>A128</f>
        <v>Porcentaje de emisiones del reporte de resoluciones y discusiones públicas entregados en tiempo respecto del total de emisiones del reporte</v>
      </c>
      <c r="B193" s="167"/>
      <c r="C193" s="167"/>
      <c r="D193" s="167"/>
      <c r="E193" s="167"/>
      <c r="F193" s="167"/>
      <c r="G193" s="168"/>
    </row>
    <row r="194" spans="1:7">
      <c r="A194" s="130" t="s">
        <v>215</v>
      </c>
      <c r="B194" s="177"/>
      <c r="C194" s="178"/>
      <c r="D194" s="178"/>
      <c r="E194" s="178"/>
      <c r="F194" s="178"/>
      <c r="G194" s="179"/>
    </row>
    <row r="195" spans="1:7">
      <c r="A195" s="130" t="s">
        <v>214</v>
      </c>
      <c r="B195" s="180" t="s">
        <v>136</v>
      </c>
      <c r="C195" s="181"/>
      <c r="D195" s="181"/>
      <c r="E195" s="181"/>
      <c r="F195" s="181"/>
      <c r="G195" s="182"/>
    </row>
    <row r="196" spans="1:7" s="3" customFormat="1">
      <c r="A196" s="166" t="str">
        <f>A134</f>
        <v>Porcentaje de emisiones del reporte del estado que guardan los medios de impugnación entregados en tiempo respecto del total de emisiones del reporte</v>
      </c>
      <c r="B196" s="167"/>
      <c r="C196" s="167"/>
      <c r="D196" s="167"/>
      <c r="E196" s="167"/>
      <c r="F196" s="167"/>
      <c r="G196" s="168"/>
    </row>
    <row r="197" spans="1:7">
      <c r="A197" s="130" t="s">
        <v>215</v>
      </c>
      <c r="B197" s="177"/>
      <c r="C197" s="178"/>
      <c r="D197" s="178"/>
      <c r="E197" s="178"/>
      <c r="F197" s="178"/>
      <c r="G197" s="179"/>
    </row>
    <row r="198" spans="1:7">
      <c r="A198" s="130" t="s">
        <v>214</v>
      </c>
      <c r="B198" s="180" t="s">
        <v>136</v>
      </c>
      <c r="C198" s="181"/>
      <c r="D198" s="181"/>
      <c r="E198" s="181"/>
      <c r="F198" s="181"/>
      <c r="G198" s="182"/>
    </row>
    <row r="199" spans="1:7" s="3" customFormat="1" ht="16.5" customHeight="1">
      <c r="A199" s="166" t="str">
        <f>A140</f>
        <v>Porcentaje de emisiones del reporte de resoluciones en materia de la LFPDPPP que fueron generados, como porcentaje de las sesiones del Pleno para resolver los asuntos en materia de la LFPDPPP</v>
      </c>
      <c r="B199" s="167"/>
      <c r="C199" s="167"/>
      <c r="D199" s="167"/>
      <c r="E199" s="167"/>
      <c r="F199" s="167"/>
      <c r="G199" s="168"/>
    </row>
    <row r="200" spans="1:7">
      <c r="A200" s="130" t="s">
        <v>215</v>
      </c>
      <c r="B200" s="177"/>
      <c r="C200" s="178"/>
      <c r="D200" s="178"/>
      <c r="E200" s="178"/>
      <c r="F200" s="178"/>
      <c r="G200" s="179"/>
    </row>
    <row r="201" spans="1:7">
      <c r="A201" s="130" t="s">
        <v>214</v>
      </c>
      <c r="B201" s="180" t="s">
        <v>136</v>
      </c>
      <c r="C201" s="181"/>
      <c r="D201" s="181"/>
      <c r="E201" s="181"/>
      <c r="F201" s="181"/>
      <c r="G201" s="182"/>
    </row>
    <row r="202" spans="1:7" s="3" customFormat="1" ht="16.5" customHeight="1">
      <c r="A202" s="166" t="str">
        <f>A146</f>
        <v>Porcentaje de documentos elaborados en un día hábil, respecto del total de documentos solicitados.</v>
      </c>
      <c r="B202" s="167"/>
      <c r="C202" s="167"/>
      <c r="D202" s="167"/>
      <c r="E202" s="167"/>
      <c r="F202" s="167"/>
      <c r="G202" s="168"/>
    </row>
    <row r="203" spans="1:7">
      <c r="A203" s="130" t="s">
        <v>215</v>
      </c>
      <c r="B203" s="177" t="s">
        <v>310</v>
      </c>
      <c r="C203" s="178"/>
      <c r="D203" s="178"/>
      <c r="E203" s="178"/>
      <c r="F203" s="178"/>
      <c r="G203" s="179"/>
    </row>
    <row r="204" spans="1:7">
      <c r="A204" s="130" t="s">
        <v>214</v>
      </c>
      <c r="B204" s="180" t="s">
        <v>136</v>
      </c>
      <c r="C204" s="181"/>
      <c r="D204" s="181"/>
      <c r="E204" s="181"/>
      <c r="F204" s="181"/>
      <c r="G204" s="182"/>
    </row>
    <row r="205" spans="1:7" s="3" customFormat="1">
      <c r="A205" s="164"/>
      <c r="B205" s="164"/>
      <c r="C205" s="164"/>
      <c r="D205" s="164"/>
      <c r="E205" s="164"/>
      <c r="F205" s="164"/>
      <c r="G205" s="164"/>
    </row>
    <row r="206" spans="1:7" s="3" customFormat="1">
      <c r="A206" s="171" t="s">
        <v>35</v>
      </c>
      <c r="B206" s="172"/>
      <c r="C206" s="172"/>
      <c r="D206" s="172"/>
      <c r="E206" s="172"/>
      <c r="F206" s="172"/>
      <c r="G206" s="173"/>
    </row>
    <row r="207" spans="1:7" s="3" customFormat="1" ht="16.5" customHeight="1">
      <c r="A207" s="166" t="str">
        <f>A32</f>
        <v>Número de días promedio en el se da cumplimiento a las resoluciones del pleno a los medios de impugnación</v>
      </c>
      <c r="B207" s="167"/>
      <c r="C207" s="167"/>
      <c r="D207" s="167"/>
      <c r="E207" s="167"/>
      <c r="F207" s="167"/>
      <c r="G207" s="168"/>
    </row>
    <row r="208" spans="1:7" s="3" customFormat="1">
      <c r="A208" s="6" t="s">
        <v>30</v>
      </c>
      <c r="B208" s="170"/>
      <c r="C208" s="170"/>
      <c r="D208" s="170"/>
      <c r="E208" s="170"/>
      <c r="F208" s="170"/>
      <c r="G208" s="170"/>
    </row>
    <row r="209" spans="1:7" s="3" customFormat="1">
      <c r="A209" s="6" t="s">
        <v>31</v>
      </c>
      <c r="B209" s="170"/>
      <c r="C209" s="170"/>
      <c r="D209" s="170"/>
      <c r="E209" s="170"/>
      <c r="F209" s="170"/>
      <c r="G209" s="170"/>
    </row>
    <row r="210" spans="1:7" s="3" customFormat="1">
      <c r="A210" s="6" t="s">
        <v>32</v>
      </c>
      <c r="B210" s="170"/>
      <c r="C210" s="170"/>
      <c r="D210" s="170"/>
      <c r="E210" s="170"/>
      <c r="F210" s="170"/>
      <c r="G210" s="170"/>
    </row>
    <row r="211" spans="1:7" s="3" customFormat="1" ht="16.5" customHeight="1">
      <c r="A211" s="166" t="str">
        <f>A40</f>
        <v>Número de días promedio en el que se resuelven medios de impugnación en materia de acceso a la información y protección de datos personales en posesión de sujetos obligados y se notifican.</v>
      </c>
      <c r="B211" s="167"/>
      <c r="C211" s="167"/>
      <c r="D211" s="167"/>
      <c r="E211" s="167"/>
      <c r="F211" s="167"/>
      <c r="G211" s="168"/>
    </row>
    <row r="212" spans="1:7" s="3" customFormat="1">
      <c r="A212" s="6" t="s">
        <v>30</v>
      </c>
      <c r="B212" s="170"/>
      <c r="C212" s="170"/>
      <c r="D212" s="170"/>
      <c r="E212" s="170"/>
      <c r="F212" s="170"/>
      <c r="G212" s="170"/>
    </row>
    <row r="213" spans="1:7" s="3" customFormat="1">
      <c r="A213" s="6" t="s">
        <v>31</v>
      </c>
      <c r="B213" s="170"/>
      <c r="C213" s="170"/>
      <c r="D213" s="170"/>
      <c r="E213" s="170"/>
      <c r="F213" s="170"/>
      <c r="G213" s="170"/>
    </row>
    <row r="214" spans="1:7" s="3" customFormat="1">
      <c r="A214" s="6" t="s">
        <v>32</v>
      </c>
      <c r="B214" s="170"/>
      <c r="C214" s="170"/>
      <c r="D214" s="170"/>
      <c r="E214" s="170"/>
      <c r="F214" s="170"/>
      <c r="G214" s="170"/>
    </row>
    <row r="215" spans="1:7" s="3" customFormat="1">
      <c r="A215" s="166" t="str">
        <f>A48</f>
        <v>Porcentaje de gestiones realizadas en tiempo respecto a las gestiones realizadas en el periodo.</v>
      </c>
      <c r="B215" s="167"/>
      <c r="C215" s="167"/>
      <c r="D215" s="167"/>
      <c r="E215" s="167"/>
      <c r="F215" s="167"/>
      <c r="G215" s="168"/>
    </row>
    <row r="216" spans="1:7" s="3" customFormat="1">
      <c r="A216" s="6" t="s">
        <v>30</v>
      </c>
      <c r="B216" s="170"/>
      <c r="C216" s="170"/>
      <c r="D216" s="170"/>
      <c r="E216" s="170"/>
      <c r="F216" s="170"/>
      <c r="G216" s="170"/>
    </row>
    <row r="217" spans="1:7" s="3" customFormat="1">
      <c r="A217" s="6" t="s">
        <v>31</v>
      </c>
      <c r="B217" s="170"/>
      <c r="C217" s="170"/>
      <c r="D217" s="170"/>
      <c r="E217" s="170"/>
      <c r="F217" s="170"/>
      <c r="G217" s="170"/>
    </row>
    <row r="218" spans="1:7" s="3" customFormat="1">
      <c r="A218" s="6" t="s">
        <v>32</v>
      </c>
      <c r="B218" s="170"/>
      <c r="C218" s="170"/>
      <c r="D218" s="170"/>
      <c r="E218" s="170"/>
      <c r="F218" s="170"/>
      <c r="G218" s="170"/>
    </row>
    <row r="219" spans="1:7" s="3" customFormat="1">
      <c r="A219" s="166" t="str">
        <f>A54</f>
        <v>Porcentaje de acciones del Pleno que en el periodo fueron publicadas respecto del total de acciones concretadas en el periodo de medición.</v>
      </c>
      <c r="B219" s="167"/>
      <c r="C219" s="167"/>
      <c r="D219" s="167"/>
      <c r="E219" s="167"/>
      <c r="F219" s="167"/>
      <c r="G219" s="168"/>
    </row>
    <row r="220" spans="1:7" s="3" customFormat="1">
      <c r="A220" s="6" t="s">
        <v>30</v>
      </c>
      <c r="B220" s="170"/>
      <c r="C220" s="170"/>
      <c r="D220" s="170"/>
      <c r="E220" s="170"/>
      <c r="F220" s="170"/>
      <c r="G220" s="170"/>
    </row>
    <row r="221" spans="1:7" s="3" customFormat="1">
      <c r="A221" s="6" t="s">
        <v>31</v>
      </c>
      <c r="B221" s="170"/>
      <c r="C221" s="170"/>
      <c r="D221" s="170"/>
      <c r="E221" s="170"/>
      <c r="F221" s="170"/>
      <c r="G221" s="170"/>
    </row>
    <row r="222" spans="1:7" s="3" customFormat="1">
      <c r="A222" s="6" t="s">
        <v>32</v>
      </c>
      <c r="B222" s="170"/>
      <c r="C222" s="170"/>
      <c r="D222" s="170"/>
      <c r="E222" s="170"/>
      <c r="F222" s="170"/>
      <c r="G222" s="170"/>
    </row>
    <row r="223" spans="1:7" s="3" customFormat="1">
      <c r="A223" s="166" t="str">
        <f>A60</f>
        <v>Porcentaje de las instrucciones derivadas de los Acuerdos del Pleno para el cuál las Unidades Administrativas han dado respuesta alguna respecto de su cumplimiento.</v>
      </c>
      <c r="B223" s="167"/>
      <c r="C223" s="167"/>
      <c r="D223" s="167"/>
      <c r="E223" s="167"/>
      <c r="F223" s="167"/>
      <c r="G223" s="168"/>
    </row>
    <row r="224" spans="1:7" s="3" customFormat="1">
      <c r="A224" s="6" t="s">
        <v>30</v>
      </c>
      <c r="B224" s="170"/>
      <c r="C224" s="170"/>
      <c r="D224" s="170"/>
      <c r="E224" s="170"/>
      <c r="F224" s="170"/>
      <c r="G224" s="170"/>
    </row>
    <row r="225" spans="1:7" s="3" customFormat="1">
      <c r="A225" s="6" t="s">
        <v>31</v>
      </c>
      <c r="B225" s="170"/>
      <c r="C225" s="170"/>
      <c r="D225" s="170"/>
      <c r="E225" s="170"/>
      <c r="F225" s="170"/>
      <c r="G225" s="170"/>
    </row>
    <row r="226" spans="1:7" s="3" customFormat="1">
      <c r="A226" s="6" t="s">
        <v>32</v>
      </c>
      <c r="B226" s="170"/>
      <c r="C226" s="170"/>
      <c r="D226" s="170"/>
      <c r="E226" s="170"/>
      <c r="F226" s="170"/>
      <c r="G226" s="170"/>
    </row>
    <row r="227" spans="1:7" s="3" customFormat="1">
      <c r="A227" s="166" t="str">
        <f>A66</f>
        <v>Porcentaje de emisiones trimestrales del estado que guardan los medios de impugnación que fueron reportados en el periodo, respecto a los cuatro trimestres del año.</v>
      </c>
      <c r="B227" s="167"/>
      <c r="C227" s="167"/>
      <c r="D227" s="167"/>
      <c r="E227" s="167"/>
      <c r="F227" s="167"/>
      <c r="G227" s="168"/>
    </row>
    <row r="228" spans="1:7" s="3" customFormat="1">
      <c r="A228" s="6" t="s">
        <v>30</v>
      </c>
      <c r="B228" s="170"/>
      <c r="C228" s="170"/>
      <c r="D228" s="170"/>
      <c r="E228" s="170"/>
      <c r="F228" s="170"/>
      <c r="G228" s="170"/>
    </row>
    <row r="229" spans="1:7" s="3" customFormat="1">
      <c r="A229" s="6" t="s">
        <v>31</v>
      </c>
      <c r="B229" s="170"/>
      <c r="C229" s="170"/>
      <c r="D229" s="170"/>
      <c r="E229" s="170"/>
      <c r="F229" s="170"/>
      <c r="G229" s="170"/>
    </row>
    <row r="230" spans="1:7" s="3" customFormat="1">
      <c r="A230" s="6" t="s">
        <v>32</v>
      </c>
      <c r="B230" s="170"/>
      <c r="C230" s="170"/>
      <c r="D230" s="170"/>
      <c r="E230" s="170"/>
      <c r="F230" s="170"/>
      <c r="G230" s="170"/>
    </row>
    <row r="231" spans="1:7" s="3" customFormat="1">
      <c r="A231" s="166" t="str">
        <f>A74</f>
        <v>Porcentaje de medios de impugnación recibidos en el Instituto que  fueron turnados respecto al total de los medios de impugnación recibidos.</v>
      </c>
      <c r="B231" s="167"/>
      <c r="C231" s="167"/>
      <c r="D231" s="167"/>
      <c r="E231" s="167"/>
      <c r="F231" s="167"/>
      <c r="G231" s="168"/>
    </row>
    <row r="232" spans="1:7" s="3" customFormat="1">
      <c r="A232" s="6" t="s">
        <v>30</v>
      </c>
      <c r="B232" s="170"/>
      <c r="C232" s="170"/>
      <c r="D232" s="170"/>
      <c r="E232" s="170"/>
      <c r="F232" s="170"/>
      <c r="G232" s="170"/>
    </row>
    <row r="233" spans="1:7" s="3" customFormat="1">
      <c r="A233" s="6" t="s">
        <v>31</v>
      </c>
      <c r="B233" s="170"/>
      <c r="C233" s="170"/>
      <c r="D233" s="170"/>
      <c r="E233" s="170"/>
      <c r="F233" s="170"/>
      <c r="G233" s="170"/>
    </row>
    <row r="234" spans="1:7" s="3" customFormat="1">
      <c r="A234" s="6" t="s">
        <v>32</v>
      </c>
      <c r="B234" s="170"/>
      <c r="C234" s="170"/>
      <c r="D234" s="170"/>
      <c r="E234" s="170"/>
      <c r="F234" s="170"/>
      <c r="G234" s="170"/>
    </row>
    <row r="235" spans="1:7" s="3" customFormat="1">
      <c r="A235" s="166" t="str">
        <f>A80</f>
        <v>Porcentaje de resoluciones a medios de impugnación procesados en menor tiempo respecto a las resoluciones votadas y aprobadas.</v>
      </c>
      <c r="B235" s="167"/>
      <c r="C235" s="167"/>
      <c r="D235" s="167"/>
      <c r="E235" s="167"/>
      <c r="F235" s="167"/>
      <c r="G235" s="168"/>
    </row>
    <row r="236" spans="1:7" s="3" customFormat="1">
      <c r="A236" s="6" t="s">
        <v>30</v>
      </c>
      <c r="B236" s="170"/>
      <c r="C236" s="170"/>
      <c r="D236" s="170"/>
      <c r="E236" s="170"/>
      <c r="F236" s="170"/>
      <c r="G236" s="170"/>
    </row>
    <row r="237" spans="1:7" s="3" customFormat="1">
      <c r="A237" s="6" t="s">
        <v>31</v>
      </c>
      <c r="B237" s="170"/>
      <c r="C237" s="170"/>
      <c r="D237" s="170"/>
      <c r="E237" s="170"/>
      <c r="F237" s="170"/>
      <c r="G237" s="170"/>
    </row>
    <row r="238" spans="1:7" s="3" customFormat="1">
      <c r="A238" s="6" t="s">
        <v>32</v>
      </c>
      <c r="B238" s="170"/>
      <c r="C238" s="170"/>
      <c r="D238" s="170"/>
      <c r="E238" s="170"/>
      <c r="F238" s="170"/>
      <c r="G238" s="170"/>
    </row>
    <row r="239" spans="1:7" s="3" customFormat="1">
      <c r="A239" s="166" t="str">
        <f>A86</f>
        <v>Porcentaje de resoluciones a medios de impugnación que  fueron notificadas en el tiempo establecido en la Ley General de Transparencia y Acceso a la Información Pública, respecto a las resoluciones votadas y aprobadas.</v>
      </c>
      <c r="B239" s="167"/>
      <c r="C239" s="167"/>
      <c r="D239" s="167"/>
      <c r="E239" s="167"/>
      <c r="F239" s="167"/>
      <c r="G239" s="168"/>
    </row>
    <row r="240" spans="1:7" s="3" customFormat="1">
      <c r="A240" s="6" t="s">
        <v>30</v>
      </c>
      <c r="B240" s="170"/>
      <c r="C240" s="170"/>
      <c r="D240" s="170"/>
      <c r="E240" s="170"/>
      <c r="F240" s="170"/>
      <c r="G240" s="170"/>
    </row>
    <row r="241" spans="1:7" s="3" customFormat="1">
      <c r="A241" s="6" t="s">
        <v>31</v>
      </c>
      <c r="B241" s="170"/>
      <c r="C241" s="170"/>
      <c r="D241" s="170"/>
      <c r="E241" s="170"/>
      <c r="F241" s="170"/>
      <c r="G241" s="170"/>
    </row>
    <row r="242" spans="1:7" s="3" customFormat="1">
      <c r="A242" s="6" t="s">
        <v>32</v>
      </c>
      <c r="B242" s="170"/>
      <c r="C242" s="170"/>
      <c r="D242" s="170"/>
      <c r="E242" s="170"/>
      <c r="F242" s="170"/>
      <c r="G242" s="170"/>
    </row>
    <row r="243" spans="1:7" s="3" customFormat="1">
      <c r="A243" s="166" t="str">
        <f>A92</f>
        <v>Porcentaje de los audios y las versiones estenográficas de las sesiones del Pleno que han sido difundidas al público en general respecto del total de veces que el Pleno tuvo sesión en el periodo de medición.</v>
      </c>
      <c r="B243" s="167"/>
      <c r="C243" s="167"/>
      <c r="D243" s="167"/>
      <c r="E243" s="167"/>
      <c r="F243" s="167"/>
      <c r="G243" s="168"/>
    </row>
    <row r="244" spans="1:7" s="3" customFormat="1">
      <c r="A244" s="6" t="s">
        <v>30</v>
      </c>
      <c r="B244" s="170"/>
      <c r="C244" s="170"/>
      <c r="D244" s="170"/>
      <c r="E244" s="170"/>
      <c r="F244" s="170"/>
      <c r="G244" s="170"/>
    </row>
    <row r="245" spans="1:7" s="3" customFormat="1">
      <c r="A245" s="6" t="s">
        <v>31</v>
      </c>
      <c r="B245" s="170"/>
      <c r="C245" s="170"/>
      <c r="D245" s="170"/>
      <c r="E245" s="170"/>
      <c r="F245" s="170"/>
      <c r="G245" s="170"/>
    </row>
    <row r="246" spans="1:7" s="3" customFormat="1">
      <c r="A246" s="6" t="s">
        <v>32</v>
      </c>
      <c r="B246" s="170"/>
      <c r="C246" s="170"/>
      <c r="D246" s="170"/>
      <c r="E246" s="170"/>
      <c r="F246" s="170"/>
      <c r="G246" s="170"/>
    </row>
    <row r="247" spans="1:7" s="3" customFormat="1">
      <c r="A247" s="166" t="str">
        <f>A98</f>
        <v>Porcentaje de los medios de impugnación (RDA, RRA, VFR, RPD, RIA, RAA) que están publicados en la lista de sentidos de resolución, respecto del total de resoluciones a tales medios aprobadas por el Pleno del Instituto.</v>
      </c>
      <c r="B247" s="167"/>
      <c r="C247" s="167"/>
      <c r="D247" s="167"/>
      <c r="E247" s="167"/>
      <c r="F247" s="167"/>
      <c r="G247" s="168"/>
    </row>
    <row r="248" spans="1:7" s="3" customFormat="1">
      <c r="A248" s="6" t="s">
        <v>30</v>
      </c>
      <c r="B248" s="170"/>
      <c r="C248" s="170"/>
      <c r="D248" s="170"/>
      <c r="E248" s="170"/>
      <c r="F248" s="170"/>
      <c r="G248" s="170"/>
    </row>
    <row r="249" spans="1:7" s="3" customFormat="1">
      <c r="A249" s="6" t="s">
        <v>31</v>
      </c>
      <c r="B249" s="170"/>
      <c r="C249" s="170"/>
      <c r="D249" s="170"/>
      <c r="E249" s="170"/>
      <c r="F249" s="170"/>
      <c r="G249" s="170"/>
    </row>
    <row r="250" spans="1:7" s="3" customFormat="1">
      <c r="A250" s="6" t="s">
        <v>32</v>
      </c>
      <c r="B250" s="170"/>
      <c r="C250" s="170"/>
      <c r="D250" s="170"/>
      <c r="E250" s="170"/>
      <c r="F250" s="170"/>
      <c r="G250" s="170"/>
    </row>
    <row r="251" spans="1:7" s="3" customFormat="1">
      <c r="A251" s="166" t="str">
        <f>A104</f>
        <v>Porcentaje de las Actas de las sesiones públicas del Pleno que han sido concretadas y difundidas al público en general, respecto al total de Actas concretadas.</v>
      </c>
      <c r="B251" s="167"/>
      <c r="C251" s="167"/>
      <c r="D251" s="167"/>
      <c r="E251" s="167"/>
      <c r="F251" s="167"/>
      <c r="G251" s="168"/>
    </row>
    <row r="252" spans="1:7" s="3" customFormat="1">
      <c r="A252" s="6" t="s">
        <v>30</v>
      </c>
      <c r="B252" s="170"/>
      <c r="C252" s="170"/>
      <c r="D252" s="170"/>
      <c r="E252" s="170"/>
      <c r="F252" s="170"/>
      <c r="G252" s="170"/>
    </row>
    <row r="253" spans="1:7" s="3" customFormat="1">
      <c r="A253" s="6" t="s">
        <v>31</v>
      </c>
      <c r="B253" s="170"/>
      <c r="C253" s="170"/>
      <c r="D253" s="170"/>
      <c r="E253" s="170"/>
      <c r="F253" s="170"/>
      <c r="G253" s="170"/>
    </row>
    <row r="254" spans="1:7" s="3" customFormat="1">
      <c r="A254" s="6" t="s">
        <v>32</v>
      </c>
      <c r="B254" s="170"/>
      <c r="C254" s="170"/>
      <c r="D254" s="170"/>
      <c r="E254" s="170"/>
      <c r="F254" s="170"/>
      <c r="G254" s="170"/>
    </row>
    <row r="255" spans="1:7" s="3" customFormat="1">
      <c r="A255" s="166" t="str">
        <f>A110</f>
        <v>Porcentaje de los Acuerdos del Pleno que han sido concretados y difundidos al público en general</v>
      </c>
      <c r="B255" s="167"/>
      <c r="C255" s="167"/>
      <c r="D255" s="167"/>
      <c r="E255" s="167"/>
      <c r="F255" s="167"/>
      <c r="G255" s="168"/>
    </row>
    <row r="256" spans="1:7" s="3" customFormat="1">
      <c r="A256" s="6" t="s">
        <v>30</v>
      </c>
      <c r="B256" s="170"/>
      <c r="C256" s="170"/>
      <c r="D256" s="170"/>
      <c r="E256" s="170"/>
      <c r="F256" s="170"/>
      <c r="G256" s="170"/>
    </row>
    <row r="257" spans="1:7" s="3" customFormat="1">
      <c r="A257" s="6" t="s">
        <v>31</v>
      </c>
      <c r="B257" s="170"/>
      <c r="C257" s="170"/>
      <c r="D257" s="170"/>
      <c r="E257" s="170"/>
      <c r="F257" s="170"/>
      <c r="G257" s="170"/>
    </row>
    <row r="258" spans="1:7" s="3" customFormat="1">
      <c r="A258" s="6" t="s">
        <v>32</v>
      </c>
      <c r="B258" s="170"/>
      <c r="C258" s="170"/>
      <c r="D258" s="170"/>
      <c r="E258" s="170"/>
      <c r="F258" s="170"/>
      <c r="G258" s="170"/>
    </row>
    <row r="259" spans="1:7" s="3" customFormat="1">
      <c r="A259" s="166" t="str">
        <f>A116</f>
        <v>Porcentaje de proyectos de Acuerdo que tardan un día en elaborarse, una vez que se cuenta con los elementos de fundamentación y motivación necesarios para la elaboración de los mismos, respecto del número total de Acuerdos elaborados en el periodo.</v>
      </c>
      <c r="B259" s="167"/>
      <c r="C259" s="167"/>
      <c r="D259" s="167"/>
      <c r="E259" s="167"/>
      <c r="F259" s="167"/>
      <c r="G259" s="168"/>
    </row>
    <row r="260" spans="1:7" s="3" customFormat="1">
      <c r="A260" s="6" t="s">
        <v>30</v>
      </c>
      <c r="B260" s="170"/>
      <c r="C260" s="170"/>
      <c r="D260" s="170"/>
      <c r="E260" s="170"/>
      <c r="F260" s="170"/>
      <c r="G260" s="170"/>
    </row>
    <row r="261" spans="1:7" s="3" customFormat="1">
      <c r="A261" s="6" t="s">
        <v>31</v>
      </c>
      <c r="B261" s="170"/>
      <c r="C261" s="170"/>
      <c r="D261" s="170"/>
      <c r="E261" s="170"/>
      <c r="F261" s="170"/>
      <c r="G261" s="170"/>
    </row>
    <row r="262" spans="1:7" s="3" customFormat="1">
      <c r="A262" s="6" t="s">
        <v>32</v>
      </c>
      <c r="B262" s="170"/>
      <c r="C262" s="170"/>
      <c r="D262" s="170"/>
      <c r="E262" s="170"/>
      <c r="F262" s="170"/>
      <c r="G262" s="170"/>
    </row>
    <row r="263" spans="1:7" s="3" customFormat="1">
      <c r="A263" s="166" t="str">
        <f>A122</f>
        <v>Porcentaje de reportes de cumplimiento a instrucciones que fue entregado semanalmente, respecto del total de semanas hábiles en el año.</v>
      </c>
      <c r="B263" s="167"/>
      <c r="C263" s="167"/>
      <c r="D263" s="167"/>
      <c r="E263" s="167"/>
      <c r="F263" s="167"/>
      <c r="G263" s="168"/>
    </row>
    <row r="264" spans="1:7" s="3" customFormat="1">
      <c r="A264" s="6" t="s">
        <v>30</v>
      </c>
      <c r="B264" s="170"/>
      <c r="C264" s="170"/>
      <c r="D264" s="170"/>
      <c r="E264" s="170"/>
      <c r="F264" s="170"/>
      <c r="G264" s="170"/>
    </row>
    <row r="265" spans="1:7" s="3" customFormat="1">
      <c r="A265" s="6" t="s">
        <v>31</v>
      </c>
      <c r="B265" s="170"/>
      <c r="C265" s="170"/>
      <c r="D265" s="170"/>
      <c r="E265" s="170"/>
      <c r="F265" s="170"/>
      <c r="G265" s="170"/>
    </row>
    <row r="266" spans="1:7" s="3" customFormat="1">
      <c r="A266" s="6" t="s">
        <v>32</v>
      </c>
      <c r="B266" s="170"/>
      <c r="C266" s="170"/>
      <c r="D266" s="170"/>
      <c r="E266" s="170"/>
      <c r="F266" s="170"/>
      <c r="G266" s="170"/>
    </row>
    <row r="267" spans="1:7" s="3" customFormat="1">
      <c r="A267" s="166" t="str">
        <f>A128</f>
        <v>Porcentaje de emisiones del reporte de resoluciones y discusiones públicas entregados en tiempo respecto del total de emisiones del reporte</v>
      </c>
      <c r="B267" s="167"/>
      <c r="C267" s="167"/>
      <c r="D267" s="167"/>
      <c r="E267" s="167"/>
      <c r="F267" s="167"/>
      <c r="G267" s="168"/>
    </row>
    <row r="268" spans="1:7" s="3" customFormat="1">
      <c r="A268" s="6" t="s">
        <v>30</v>
      </c>
      <c r="B268" s="170"/>
      <c r="C268" s="170"/>
      <c r="D268" s="170"/>
      <c r="E268" s="170"/>
      <c r="F268" s="170"/>
      <c r="G268" s="170"/>
    </row>
    <row r="269" spans="1:7" s="3" customFormat="1">
      <c r="A269" s="6" t="s">
        <v>31</v>
      </c>
      <c r="B269" s="170"/>
      <c r="C269" s="170"/>
      <c r="D269" s="170"/>
      <c r="E269" s="170"/>
      <c r="F269" s="170"/>
      <c r="G269" s="170"/>
    </row>
    <row r="270" spans="1:7" s="3" customFormat="1">
      <c r="A270" s="6" t="s">
        <v>32</v>
      </c>
      <c r="B270" s="170"/>
      <c r="C270" s="170"/>
      <c r="D270" s="170"/>
      <c r="E270" s="170"/>
      <c r="F270" s="170"/>
      <c r="G270" s="170"/>
    </row>
    <row r="271" spans="1:7" s="3" customFormat="1">
      <c r="A271" s="166" t="str">
        <f>A134</f>
        <v>Porcentaje de emisiones del reporte del estado que guardan los medios de impugnación entregados en tiempo respecto del total de emisiones del reporte</v>
      </c>
      <c r="B271" s="167"/>
      <c r="C271" s="167"/>
      <c r="D271" s="167"/>
      <c r="E271" s="167"/>
      <c r="F271" s="167"/>
      <c r="G271" s="168"/>
    </row>
    <row r="272" spans="1:7" s="3" customFormat="1">
      <c r="A272" s="6" t="s">
        <v>30</v>
      </c>
      <c r="B272" s="170"/>
      <c r="C272" s="170"/>
      <c r="D272" s="170"/>
      <c r="E272" s="170"/>
      <c r="F272" s="170"/>
      <c r="G272" s="170"/>
    </row>
    <row r="273" spans="1:7" s="3" customFormat="1">
      <c r="A273" s="6" t="s">
        <v>31</v>
      </c>
      <c r="B273" s="170"/>
      <c r="C273" s="170"/>
      <c r="D273" s="170"/>
      <c r="E273" s="170"/>
      <c r="F273" s="170"/>
      <c r="G273" s="170"/>
    </row>
    <row r="274" spans="1:7" s="3" customFormat="1">
      <c r="A274" s="6" t="s">
        <v>32</v>
      </c>
      <c r="B274" s="170"/>
      <c r="C274" s="170"/>
      <c r="D274" s="170"/>
      <c r="E274" s="170"/>
      <c r="F274" s="170"/>
      <c r="G274" s="170"/>
    </row>
    <row r="275" spans="1:7" s="3" customFormat="1">
      <c r="A275" s="166" t="str">
        <f>A140</f>
        <v>Porcentaje de emisiones del reporte de resoluciones en materia de la LFPDPPP que fueron generados, como porcentaje de las sesiones del Pleno para resolver los asuntos en materia de la LFPDPPP</v>
      </c>
      <c r="B275" s="167"/>
      <c r="C275" s="167"/>
      <c r="D275" s="167"/>
      <c r="E275" s="167"/>
      <c r="F275" s="167"/>
      <c r="G275" s="168"/>
    </row>
    <row r="276" spans="1:7" s="3" customFormat="1">
      <c r="A276" s="6" t="s">
        <v>30</v>
      </c>
      <c r="B276" s="170"/>
      <c r="C276" s="170"/>
      <c r="D276" s="170"/>
      <c r="E276" s="170"/>
      <c r="F276" s="170"/>
      <c r="G276" s="170"/>
    </row>
    <row r="277" spans="1:7" s="3" customFormat="1">
      <c r="A277" s="6" t="s">
        <v>31</v>
      </c>
      <c r="B277" s="170"/>
      <c r="C277" s="170"/>
      <c r="D277" s="170"/>
      <c r="E277" s="170"/>
      <c r="F277" s="170"/>
      <c r="G277" s="170"/>
    </row>
    <row r="278" spans="1:7" s="3" customFormat="1">
      <c r="A278" s="6" t="s">
        <v>32</v>
      </c>
      <c r="B278" s="170"/>
      <c r="C278" s="170"/>
      <c r="D278" s="170"/>
      <c r="E278" s="170"/>
      <c r="F278" s="170"/>
      <c r="G278" s="170"/>
    </row>
    <row r="279" spans="1:7" s="3" customFormat="1">
      <c r="A279" s="166" t="str">
        <f>A146</f>
        <v>Porcentaje de documentos elaborados en un día hábil, respecto del total de documentos solicitados.</v>
      </c>
      <c r="B279" s="167"/>
      <c r="C279" s="167"/>
      <c r="D279" s="167"/>
      <c r="E279" s="167"/>
      <c r="F279" s="167"/>
      <c r="G279" s="168"/>
    </row>
    <row r="280" spans="1:7" s="3" customFormat="1">
      <c r="A280" s="6" t="s">
        <v>30</v>
      </c>
      <c r="B280" s="170"/>
      <c r="C280" s="170"/>
      <c r="D280" s="170"/>
      <c r="E280" s="170"/>
      <c r="F280" s="170"/>
      <c r="G280" s="170"/>
    </row>
    <row r="281" spans="1:7" s="3" customFormat="1">
      <c r="A281" s="6" t="s">
        <v>31</v>
      </c>
      <c r="B281" s="170"/>
      <c r="C281" s="170"/>
      <c r="D281" s="170"/>
      <c r="E281" s="170"/>
      <c r="F281" s="170"/>
      <c r="G281" s="170"/>
    </row>
    <row r="282" spans="1:7" s="3" customFormat="1">
      <c r="A282" s="6" t="s">
        <v>32</v>
      </c>
      <c r="B282" s="170"/>
      <c r="C282" s="170"/>
      <c r="D282" s="170"/>
      <c r="E282" s="170"/>
      <c r="F282" s="170"/>
      <c r="G282" s="170"/>
    </row>
    <row r="283" spans="1:7" s="3" customFormat="1">
      <c r="A283" s="164"/>
      <c r="B283" s="164"/>
      <c r="C283" s="164"/>
      <c r="D283" s="164"/>
      <c r="E283" s="164"/>
      <c r="F283" s="164"/>
      <c r="G283" s="164"/>
    </row>
  </sheetData>
  <mergeCells count="28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49:A53"/>
    <mergeCell ref="B49:B53"/>
    <mergeCell ref="C49:C53"/>
    <mergeCell ref="D49:D53"/>
    <mergeCell ref="E49:E53"/>
    <mergeCell ref="A55:A59"/>
    <mergeCell ref="B55:B59"/>
    <mergeCell ref="C55:C59"/>
    <mergeCell ref="D55:D59"/>
    <mergeCell ref="E55:E59"/>
    <mergeCell ref="A67:G67"/>
    <mergeCell ref="A68:E68"/>
    <mergeCell ref="F68:G68"/>
    <mergeCell ref="A69:A73"/>
    <mergeCell ref="B69:B73"/>
    <mergeCell ref="C69:C73"/>
    <mergeCell ref="D69:D73"/>
    <mergeCell ref="E69:E73"/>
    <mergeCell ref="A61:A65"/>
    <mergeCell ref="B61:B65"/>
    <mergeCell ref="C61:C65"/>
    <mergeCell ref="D61:D65"/>
    <mergeCell ref="E61:E65"/>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A105:A109"/>
    <mergeCell ref="B105:B109"/>
    <mergeCell ref="C105:C109"/>
    <mergeCell ref="D105:D109"/>
    <mergeCell ref="E105:E109"/>
    <mergeCell ref="A111:A115"/>
    <mergeCell ref="B111:B115"/>
    <mergeCell ref="C111:C115"/>
    <mergeCell ref="D111:D115"/>
    <mergeCell ref="E111:E115"/>
    <mergeCell ref="A117:A121"/>
    <mergeCell ref="B117:B121"/>
    <mergeCell ref="C117:C121"/>
    <mergeCell ref="D117:D121"/>
    <mergeCell ref="E117:E121"/>
    <mergeCell ref="A123:A127"/>
    <mergeCell ref="B123:B127"/>
    <mergeCell ref="C123:C127"/>
    <mergeCell ref="D123:D127"/>
    <mergeCell ref="E123:E127"/>
    <mergeCell ref="A129:A133"/>
    <mergeCell ref="B129:B133"/>
    <mergeCell ref="C129:C133"/>
    <mergeCell ref="D129:D133"/>
    <mergeCell ref="E129:E133"/>
    <mergeCell ref="A148:G148"/>
    <mergeCell ref="A151:G151"/>
    <mergeCell ref="A154:G154"/>
    <mergeCell ref="A135:A139"/>
    <mergeCell ref="B135:B139"/>
    <mergeCell ref="C135:C139"/>
    <mergeCell ref="D135:D139"/>
    <mergeCell ref="E135:E139"/>
    <mergeCell ref="A147:G147"/>
    <mergeCell ref="B149:G149"/>
    <mergeCell ref="B150:G150"/>
    <mergeCell ref="B152:G152"/>
    <mergeCell ref="B153:G153"/>
    <mergeCell ref="B185:G185"/>
    <mergeCell ref="B186:G186"/>
    <mergeCell ref="B155:G155"/>
    <mergeCell ref="B156:G156"/>
    <mergeCell ref="A166:G166"/>
    <mergeCell ref="A169:G169"/>
    <mergeCell ref="A172:G172"/>
    <mergeCell ref="A157:G157"/>
    <mergeCell ref="A160:G160"/>
    <mergeCell ref="A163:G163"/>
    <mergeCell ref="B158:G158"/>
    <mergeCell ref="B159:G159"/>
    <mergeCell ref="B161:G161"/>
    <mergeCell ref="B162:G162"/>
    <mergeCell ref="B164:G164"/>
    <mergeCell ref="B165:G165"/>
    <mergeCell ref="B167:G167"/>
    <mergeCell ref="B168:G168"/>
    <mergeCell ref="B170:G170"/>
    <mergeCell ref="B171:G171"/>
    <mergeCell ref="B173:G173"/>
    <mergeCell ref="B174:G174"/>
    <mergeCell ref="B176:G176"/>
    <mergeCell ref="B177:G177"/>
    <mergeCell ref="A205:G205"/>
    <mergeCell ref="A206:G206"/>
    <mergeCell ref="A207:G207"/>
    <mergeCell ref="B208:G208"/>
    <mergeCell ref="A193:G193"/>
    <mergeCell ref="A196:G196"/>
    <mergeCell ref="A199:G199"/>
    <mergeCell ref="B194:G194"/>
    <mergeCell ref="B195:G195"/>
    <mergeCell ref="B200:G200"/>
    <mergeCell ref="B201:G201"/>
    <mergeCell ref="A215:G215"/>
    <mergeCell ref="B216:G216"/>
    <mergeCell ref="B217:G217"/>
    <mergeCell ref="B218:G218"/>
    <mergeCell ref="A283:G283"/>
    <mergeCell ref="B209:G209"/>
    <mergeCell ref="B210:G210"/>
    <mergeCell ref="A211:G211"/>
    <mergeCell ref="B212:G212"/>
    <mergeCell ref="B213:G213"/>
    <mergeCell ref="B214:G214"/>
    <mergeCell ref="A219:G219"/>
    <mergeCell ref="B220:G220"/>
    <mergeCell ref="B221:G221"/>
    <mergeCell ref="B222:G222"/>
    <mergeCell ref="A223:G223"/>
    <mergeCell ref="B224:G224"/>
    <mergeCell ref="B225:G225"/>
    <mergeCell ref="B226:G226"/>
    <mergeCell ref="A227:G227"/>
    <mergeCell ref="B228:G228"/>
    <mergeCell ref="B229:G229"/>
    <mergeCell ref="B230:G230"/>
    <mergeCell ref="A231:G231"/>
    <mergeCell ref="B192:G192"/>
    <mergeCell ref="B191:G191"/>
    <mergeCell ref="B197:G197"/>
    <mergeCell ref="B198:G198"/>
    <mergeCell ref="B203:G203"/>
    <mergeCell ref="B204:G204"/>
    <mergeCell ref="A141:A145"/>
    <mergeCell ref="B141:B145"/>
    <mergeCell ref="C141:C145"/>
    <mergeCell ref="D141:D145"/>
    <mergeCell ref="E141:E145"/>
    <mergeCell ref="A202:G202"/>
    <mergeCell ref="A184:G184"/>
    <mergeCell ref="A187:G187"/>
    <mergeCell ref="A190:G190"/>
    <mergeCell ref="A175:G175"/>
    <mergeCell ref="A178:G178"/>
    <mergeCell ref="A181:G181"/>
    <mergeCell ref="B179:G179"/>
    <mergeCell ref="B180:G180"/>
    <mergeCell ref="B182:G182"/>
    <mergeCell ref="B183:G183"/>
    <mergeCell ref="B188:G188"/>
    <mergeCell ref="B189:G189"/>
    <mergeCell ref="B232:G232"/>
    <mergeCell ref="B233:G233"/>
    <mergeCell ref="B234:G234"/>
    <mergeCell ref="A235:G235"/>
    <mergeCell ref="B236:G236"/>
    <mergeCell ref="B237:G237"/>
    <mergeCell ref="B238:G238"/>
    <mergeCell ref="A239:G239"/>
    <mergeCell ref="B240:G240"/>
    <mergeCell ref="B241:G241"/>
    <mergeCell ref="B242:G242"/>
    <mergeCell ref="A243:G243"/>
    <mergeCell ref="B244:G244"/>
    <mergeCell ref="B245:G245"/>
    <mergeCell ref="B246:G246"/>
    <mergeCell ref="A247:G247"/>
    <mergeCell ref="B248:G248"/>
    <mergeCell ref="B249:G249"/>
    <mergeCell ref="B250:G250"/>
    <mergeCell ref="A251:G251"/>
    <mergeCell ref="B252:G252"/>
    <mergeCell ref="B253:G253"/>
    <mergeCell ref="B254:G254"/>
    <mergeCell ref="A255:G255"/>
    <mergeCell ref="B256:G256"/>
    <mergeCell ref="B257:G257"/>
    <mergeCell ref="B258:G258"/>
    <mergeCell ref="A259:G259"/>
    <mergeCell ref="B260:G260"/>
    <mergeCell ref="B261:G261"/>
    <mergeCell ref="B262:G262"/>
    <mergeCell ref="A263:G263"/>
    <mergeCell ref="B264:G264"/>
    <mergeCell ref="B265:G265"/>
    <mergeCell ref="B266:G266"/>
    <mergeCell ref="A267:G267"/>
    <mergeCell ref="B277:G277"/>
    <mergeCell ref="B278:G278"/>
    <mergeCell ref="A279:G279"/>
    <mergeCell ref="B280:G280"/>
    <mergeCell ref="B281:G281"/>
    <mergeCell ref="B282:G282"/>
    <mergeCell ref="B268:G268"/>
    <mergeCell ref="B269:G269"/>
    <mergeCell ref="B270:G270"/>
    <mergeCell ref="A271:G271"/>
    <mergeCell ref="B272:G272"/>
    <mergeCell ref="B273:G273"/>
    <mergeCell ref="B274:G274"/>
    <mergeCell ref="A275:G275"/>
    <mergeCell ref="B276:G276"/>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27"/>
  <sheetViews>
    <sheetView showGridLines="0" zoomScale="70" zoomScaleNormal="70" workbookViewId="0">
      <selection activeCell="A22" sqref="A22:B22"/>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125</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152</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c r="A11" s="194" t="s">
        <v>126</v>
      </c>
      <c r="B11" s="194"/>
      <c r="C11" s="194"/>
      <c r="D11" s="194"/>
      <c r="E11" s="194"/>
      <c r="F11" s="194"/>
      <c r="G11" s="194"/>
    </row>
    <row r="12" spans="1:8">
      <c r="A12" s="193" t="s">
        <v>220</v>
      </c>
      <c r="B12" s="193"/>
      <c r="C12" s="193"/>
      <c r="D12" s="193"/>
      <c r="E12" s="193"/>
      <c r="F12" s="193"/>
      <c r="G12" s="193"/>
    </row>
    <row r="13" spans="1:8">
      <c r="A13" s="201" t="s">
        <v>218</v>
      </c>
      <c r="B13" s="201"/>
      <c r="C13" s="201"/>
      <c r="D13" s="201"/>
      <c r="E13" s="201"/>
      <c r="F13" s="201"/>
      <c r="G13" s="201"/>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7">
      <c r="A17" s="193" t="s">
        <v>8</v>
      </c>
      <c r="B17" s="193"/>
      <c r="C17" s="194" t="s">
        <v>51</v>
      </c>
      <c r="D17" s="194"/>
      <c r="E17" s="194"/>
      <c r="F17" s="194"/>
      <c r="G17" s="194"/>
    </row>
    <row r="18" spans="1:7">
      <c r="A18" s="193" t="s">
        <v>9</v>
      </c>
      <c r="B18" s="193"/>
      <c r="C18" s="194" t="s">
        <v>50</v>
      </c>
      <c r="D18" s="194"/>
      <c r="E18" s="194"/>
      <c r="F18" s="194"/>
      <c r="G18" s="194"/>
    </row>
    <row r="19" spans="1:7">
      <c r="A19" s="190" t="s">
        <v>10</v>
      </c>
      <c r="B19" s="191"/>
      <c r="C19" s="191"/>
      <c r="D19" s="191"/>
      <c r="E19" s="191"/>
      <c r="F19" s="191"/>
      <c r="G19" s="192"/>
    </row>
    <row r="20" spans="1:7">
      <c r="A20" s="195"/>
      <c r="B20" s="196"/>
      <c r="C20" s="197" t="s">
        <v>11</v>
      </c>
      <c r="D20" s="198"/>
      <c r="E20" s="94" t="s">
        <v>12</v>
      </c>
      <c r="F20" s="94" t="s">
        <v>13</v>
      </c>
      <c r="G20" s="114" t="s">
        <v>14</v>
      </c>
    </row>
    <row r="21" spans="1:7">
      <c r="A21" s="195"/>
      <c r="B21" s="196"/>
      <c r="C21" s="199" t="s">
        <v>15</v>
      </c>
      <c r="D21" s="200"/>
      <c r="E21" s="95" t="s">
        <v>15</v>
      </c>
      <c r="F21" s="95" t="s">
        <v>15</v>
      </c>
      <c r="G21" s="115" t="s">
        <v>16</v>
      </c>
    </row>
    <row r="22" spans="1:7">
      <c r="A22" s="183" t="s">
        <v>66</v>
      </c>
      <c r="B22" s="183"/>
      <c r="C22" s="188">
        <f>'E001'!B20</f>
        <v>398.71527900000001</v>
      </c>
      <c r="D22" s="188"/>
      <c r="E22" s="96">
        <f>'E001'!C20</f>
        <v>88.326442</v>
      </c>
      <c r="F22" s="96">
        <f>'E001'!D20</f>
        <v>76.936293000000006</v>
      </c>
      <c r="G22" s="78">
        <f>F22/C22*100</f>
        <v>19.296048346318827</v>
      </c>
    </row>
    <row r="23" spans="1:7">
      <c r="A23" s="183" t="s">
        <v>17</v>
      </c>
      <c r="B23" s="183"/>
      <c r="C23" s="189">
        <f>'E001'!B21</f>
        <v>397.032332</v>
      </c>
      <c r="D23" s="189"/>
      <c r="E23" s="97">
        <f>'E001'!C21</f>
        <v>87.250806999999995</v>
      </c>
      <c r="F23" s="96">
        <f>'E001'!D21</f>
        <v>76.936293000000006</v>
      </c>
      <c r="G23" s="80">
        <f>F23/C23*100</f>
        <v>19.377840744717993</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93" t="s">
        <v>25</v>
      </c>
      <c r="G27" s="9">
        <v>99</v>
      </c>
    </row>
    <row r="28" spans="1:7">
      <c r="A28" s="183"/>
      <c r="B28" s="183"/>
      <c r="C28" s="183"/>
      <c r="D28" s="183"/>
      <c r="E28" s="183"/>
      <c r="F28" s="5" t="s">
        <v>33</v>
      </c>
      <c r="G28" s="10">
        <v>99</v>
      </c>
    </row>
    <row r="29" spans="1:7">
      <c r="A29" s="183"/>
      <c r="B29" s="183"/>
      <c r="C29" s="183"/>
      <c r="D29" s="183"/>
      <c r="E29" s="183"/>
      <c r="F29" s="93" t="s">
        <v>26</v>
      </c>
      <c r="G29" s="9" t="s">
        <v>61</v>
      </c>
    </row>
    <row r="30" spans="1:7">
      <c r="A30" s="183"/>
      <c r="B30" s="183"/>
      <c r="C30" s="183"/>
      <c r="D30" s="183"/>
      <c r="E30" s="183"/>
      <c r="F30" s="5" t="s">
        <v>34</v>
      </c>
      <c r="G30" s="10" t="s">
        <v>61</v>
      </c>
    </row>
    <row r="31" spans="1:7">
      <c r="A31" s="183"/>
      <c r="B31" s="183"/>
      <c r="C31" s="183"/>
      <c r="D31" s="183"/>
      <c r="E31" s="183"/>
      <c r="F31" s="93" t="s">
        <v>27</v>
      </c>
      <c r="G31" s="11" t="s">
        <v>61</v>
      </c>
    </row>
    <row r="32" spans="1:7" ht="165">
      <c r="A32" s="100" t="s">
        <v>311</v>
      </c>
      <c r="B32" s="100" t="s">
        <v>312</v>
      </c>
      <c r="C32" s="100" t="s">
        <v>313</v>
      </c>
      <c r="D32" s="100" t="s">
        <v>56</v>
      </c>
      <c r="E32" s="100" t="s">
        <v>54</v>
      </c>
      <c r="F32" s="116" t="s">
        <v>38</v>
      </c>
      <c r="G32" s="38" t="s">
        <v>61</v>
      </c>
    </row>
    <row r="33" spans="1:7">
      <c r="A33" s="185" t="s">
        <v>39</v>
      </c>
      <c r="B33" s="186"/>
      <c r="C33" s="186"/>
      <c r="D33" s="186"/>
      <c r="E33" s="186"/>
      <c r="F33" s="186"/>
      <c r="G33" s="187"/>
    </row>
    <row r="34" spans="1:7">
      <c r="A34" s="184" t="s">
        <v>19</v>
      </c>
      <c r="B34" s="184"/>
      <c r="C34" s="184"/>
      <c r="D34" s="184"/>
      <c r="E34" s="184"/>
      <c r="F34" s="184" t="s">
        <v>20</v>
      </c>
      <c r="G34" s="184"/>
    </row>
    <row r="35" spans="1:7">
      <c r="A35" s="183" t="s">
        <v>21</v>
      </c>
      <c r="B35" s="183" t="s">
        <v>22</v>
      </c>
      <c r="C35" s="183" t="s">
        <v>29</v>
      </c>
      <c r="D35" s="183" t="s">
        <v>23</v>
      </c>
      <c r="E35" s="183" t="s">
        <v>24</v>
      </c>
      <c r="F35" s="93" t="s">
        <v>25</v>
      </c>
      <c r="G35" s="9">
        <v>1.5</v>
      </c>
    </row>
    <row r="36" spans="1:7">
      <c r="A36" s="183"/>
      <c r="B36" s="183"/>
      <c r="C36" s="183"/>
      <c r="D36" s="183"/>
      <c r="E36" s="183"/>
      <c r="F36" s="5" t="s">
        <v>33</v>
      </c>
      <c r="G36" s="10">
        <v>1.5</v>
      </c>
    </row>
    <row r="37" spans="1:7">
      <c r="A37" s="183"/>
      <c r="B37" s="183"/>
      <c r="C37" s="183"/>
      <c r="D37" s="183"/>
      <c r="E37" s="183"/>
      <c r="F37" s="5" t="s">
        <v>26</v>
      </c>
      <c r="G37" s="10" t="s">
        <v>61</v>
      </c>
    </row>
    <row r="38" spans="1:7">
      <c r="A38" s="183"/>
      <c r="B38" s="183"/>
      <c r="C38" s="183"/>
      <c r="D38" s="183"/>
      <c r="E38" s="183"/>
      <c r="F38" s="5" t="s">
        <v>34</v>
      </c>
      <c r="G38" s="12" t="s">
        <v>61</v>
      </c>
    </row>
    <row r="39" spans="1:7">
      <c r="A39" s="183"/>
      <c r="B39" s="183"/>
      <c r="C39" s="183"/>
      <c r="D39" s="183"/>
      <c r="E39" s="183"/>
      <c r="F39" s="5" t="s">
        <v>27</v>
      </c>
      <c r="G39" s="10" t="s">
        <v>61</v>
      </c>
    </row>
    <row r="40" spans="1:7" ht="181.5">
      <c r="A40" s="100" t="s">
        <v>314</v>
      </c>
      <c r="B40" s="100" t="s">
        <v>315</v>
      </c>
      <c r="C40" s="100" t="s">
        <v>316</v>
      </c>
      <c r="D40" s="100" t="s">
        <v>56</v>
      </c>
      <c r="E40" s="132" t="s">
        <v>54</v>
      </c>
      <c r="F40" s="65" t="s">
        <v>36</v>
      </c>
      <c r="G40" s="38" t="s">
        <v>61</v>
      </c>
    </row>
    <row r="41" spans="1:7">
      <c r="A41" s="185" t="s">
        <v>40</v>
      </c>
      <c r="B41" s="186"/>
      <c r="C41" s="186"/>
      <c r="D41" s="186"/>
      <c r="E41" s="186"/>
      <c r="F41" s="186"/>
      <c r="G41" s="187"/>
    </row>
    <row r="42" spans="1:7">
      <c r="A42" s="184" t="s">
        <v>19</v>
      </c>
      <c r="B42" s="184"/>
      <c r="C42" s="184"/>
      <c r="D42" s="184"/>
      <c r="E42" s="184"/>
      <c r="F42" s="184" t="s">
        <v>20</v>
      </c>
      <c r="G42" s="184"/>
    </row>
    <row r="43" spans="1:7">
      <c r="A43" s="183" t="s">
        <v>21</v>
      </c>
      <c r="B43" s="183" t="s">
        <v>22</v>
      </c>
      <c r="C43" s="183" t="s">
        <v>29</v>
      </c>
      <c r="D43" s="183" t="s">
        <v>23</v>
      </c>
      <c r="E43" s="183" t="s">
        <v>24</v>
      </c>
      <c r="F43" s="5" t="s">
        <v>25</v>
      </c>
      <c r="G43" s="117">
        <v>90</v>
      </c>
    </row>
    <row r="44" spans="1:7">
      <c r="A44" s="183"/>
      <c r="B44" s="183"/>
      <c r="C44" s="183"/>
      <c r="D44" s="183"/>
      <c r="E44" s="183"/>
      <c r="F44" s="5" t="s">
        <v>33</v>
      </c>
      <c r="G44" s="136">
        <v>90</v>
      </c>
    </row>
    <row r="45" spans="1:7">
      <c r="A45" s="183"/>
      <c r="B45" s="183"/>
      <c r="C45" s="183"/>
      <c r="D45" s="183"/>
      <c r="E45" s="183"/>
      <c r="F45" s="5" t="s">
        <v>26</v>
      </c>
      <c r="G45" s="118" t="s">
        <v>61</v>
      </c>
    </row>
    <row r="46" spans="1:7">
      <c r="A46" s="183"/>
      <c r="B46" s="183"/>
      <c r="C46" s="183"/>
      <c r="D46" s="183"/>
      <c r="E46" s="183"/>
      <c r="F46" s="5" t="s">
        <v>34</v>
      </c>
      <c r="G46" s="118" t="s">
        <v>61</v>
      </c>
    </row>
    <row r="47" spans="1:7">
      <c r="A47" s="183"/>
      <c r="B47" s="183"/>
      <c r="C47" s="183"/>
      <c r="D47" s="183"/>
      <c r="E47" s="183"/>
      <c r="F47" s="5" t="s">
        <v>27</v>
      </c>
      <c r="G47" s="117" t="s">
        <v>61</v>
      </c>
    </row>
    <row r="48" spans="1:7" ht="409.5">
      <c r="A48" s="101" t="s">
        <v>317</v>
      </c>
      <c r="B48" s="101" t="s">
        <v>318</v>
      </c>
      <c r="C48" s="101" t="s">
        <v>319</v>
      </c>
      <c r="D48" s="101" t="s">
        <v>56</v>
      </c>
      <c r="E48" s="132" t="s">
        <v>64</v>
      </c>
      <c r="F48" s="65" t="s">
        <v>36</v>
      </c>
      <c r="G48" s="38" t="s">
        <v>61</v>
      </c>
    </row>
    <row r="49" spans="1:7">
      <c r="A49" s="185" t="s">
        <v>41</v>
      </c>
      <c r="B49" s="186"/>
      <c r="C49" s="186"/>
      <c r="D49" s="186"/>
      <c r="E49" s="186"/>
      <c r="F49" s="186"/>
      <c r="G49" s="187"/>
    </row>
    <row r="50" spans="1:7">
      <c r="A50" s="184" t="s">
        <v>19</v>
      </c>
      <c r="B50" s="184"/>
      <c r="C50" s="184"/>
      <c r="D50" s="184"/>
      <c r="E50" s="184"/>
      <c r="F50" s="184" t="s">
        <v>20</v>
      </c>
      <c r="G50" s="184"/>
    </row>
    <row r="51" spans="1:7">
      <c r="A51" s="183" t="s">
        <v>21</v>
      </c>
      <c r="B51" s="183" t="s">
        <v>22</v>
      </c>
      <c r="C51" s="183" t="s">
        <v>29</v>
      </c>
      <c r="D51" s="183" t="s">
        <v>23</v>
      </c>
      <c r="E51" s="183" t="s">
        <v>24</v>
      </c>
      <c r="F51" s="5" t="s">
        <v>25</v>
      </c>
      <c r="G51" s="10">
        <v>99</v>
      </c>
    </row>
    <row r="52" spans="1:7">
      <c r="A52" s="183"/>
      <c r="B52" s="183"/>
      <c r="C52" s="183"/>
      <c r="D52" s="183"/>
      <c r="E52" s="183"/>
      <c r="F52" s="5" t="s">
        <v>33</v>
      </c>
      <c r="G52" s="10">
        <v>99</v>
      </c>
    </row>
    <row r="53" spans="1:7">
      <c r="A53" s="183"/>
      <c r="B53" s="183"/>
      <c r="C53" s="183"/>
      <c r="D53" s="183"/>
      <c r="E53" s="183"/>
      <c r="F53" s="5" t="s">
        <v>26</v>
      </c>
      <c r="G53" s="10" t="s">
        <v>61</v>
      </c>
    </row>
    <row r="54" spans="1:7">
      <c r="A54" s="183"/>
      <c r="B54" s="183"/>
      <c r="C54" s="183"/>
      <c r="D54" s="183"/>
      <c r="E54" s="183"/>
      <c r="F54" s="5" t="s">
        <v>34</v>
      </c>
      <c r="G54" s="12" t="s">
        <v>61</v>
      </c>
    </row>
    <row r="55" spans="1:7">
      <c r="A55" s="183"/>
      <c r="B55" s="183"/>
      <c r="C55" s="183"/>
      <c r="D55" s="183"/>
      <c r="E55" s="183"/>
      <c r="F55" s="5" t="s">
        <v>27</v>
      </c>
      <c r="G55" s="106" t="s">
        <v>61</v>
      </c>
    </row>
    <row r="56" spans="1:7" ht="115.5">
      <c r="A56" s="100" t="s">
        <v>320</v>
      </c>
      <c r="B56" s="100" t="s">
        <v>321</v>
      </c>
      <c r="C56" s="100" t="s">
        <v>322</v>
      </c>
      <c r="D56" s="100" t="s">
        <v>56</v>
      </c>
      <c r="E56" s="100" t="s">
        <v>60</v>
      </c>
      <c r="F56" s="65" t="s">
        <v>36</v>
      </c>
      <c r="G56" s="38" t="s">
        <v>61</v>
      </c>
    </row>
    <row r="57" spans="1:7">
      <c r="A57" s="183" t="s">
        <v>21</v>
      </c>
      <c r="B57" s="183" t="s">
        <v>22</v>
      </c>
      <c r="C57" s="183" t="s">
        <v>29</v>
      </c>
      <c r="D57" s="183" t="s">
        <v>23</v>
      </c>
      <c r="E57" s="183" t="s">
        <v>24</v>
      </c>
      <c r="F57" s="5" t="s">
        <v>25</v>
      </c>
      <c r="G57" s="10">
        <v>90</v>
      </c>
    </row>
    <row r="58" spans="1:7">
      <c r="A58" s="183"/>
      <c r="B58" s="183"/>
      <c r="C58" s="183"/>
      <c r="D58" s="183"/>
      <c r="E58" s="183"/>
      <c r="F58" s="5" t="s">
        <v>33</v>
      </c>
      <c r="G58" s="10">
        <v>90</v>
      </c>
    </row>
    <row r="59" spans="1:7">
      <c r="A59" s="183"/>
      <c r="B59" s="183"/>
      <c r="C59" s="183"/>
      <c r="D59" s="183"/>
      <c r="E59" s="183"/>
      <c r="F59" s="5" t="s">
        <v>26</v>
      </c>
      <c r="G59" s="10" t="s">
        <v>61</v>
      </c>
    </row>
    <row r="60" spans="1:7">
      <c r="A60" s="183"/>
      <c r="B60" s="183"/>
      <c r="C60" s="183"/>
      <c r="D60" s="183"/>
      <c r="E60" s="183"/>
      <c r="F60" s="5" t="s">
        <v>34</v>
      </c>
      <c r="G60" s="12" t="s">
        <v>61</v>
      </c>
    </row>
    <row r="61" spans="1:7">
      <c r="A61" s="183"/>
      <c r="B61" s="183"/>
      <c r="C61" s="183"/>
      <c r="D61" s="183"/>
      <c r="E61" s="183"/>
      <c r="F61" s="5" t="s">
        <v>27</v>
      </c>
      <c r="G61" s="10" t="s">
        <v>61</v>
      </c>
    </row>
    <row r="62" spans="1:7" ht="181.5">
      <c r="A62" s="100" t="s">
        <v>153</v>
      </c>
      <c r="B62" s="100" t="s">
        <v>323</v>
      </c>
      <c r="C62" s="100" t="s">
        <v>324</v>
      </c>
      <c r="D62" s="100" t="s">
        <v>56</v>
      </c>
      <c r="E62" s="132" t="s">
        <v>60</v>
      </c>
      <c r="F62" s="65" t="s">
        <v>36</v>
      </c>
      <c r="G62" s="38" t="s">
        <v>61</v>
      </c>
    </row>
    <row r="63" spans="1:7">
      <c r="A63" s="183" t="s">
        <v>21</v>
      </c>
      <c r="B63" s="183" t="s">
        <v>22</v>
      </c>
      <c r="C63" s="183" t="s">
        <v>29</v>
      </c>
      <c r="D63" s="183" t="s">
        <v>23</v>
      </c>
      <c r="E63" s="183" t="s">
        <v>24</v>
      </c>
      <c r="F63" s="5" t="s">
        <v>25</v>
      </c>
      <c r="G63" s="10">
        <v>90</v>
      </c>
    </row>
    <row r="64" spans="1:7">
      <c r="A64" s="183"/>
      <c r="B64" s="183"/>
      <c r="C64" s="183"/>
      <c r="D64" s="183"/>
      <c r="E64" s="183"/>
      <c r="F64" s="5" t="s">
        <v>33</v>
      </c>
      <c r="G64" s="10">
        <v>90</v>
      </c>
    </row>
    <row r="65" spans="1:7">
      <c r="A65" s="183"/>
      <c r="B65" s="183"/>
      <c r="C65" s="183"/>
      <c r="D65" s="183"/>
      <c r="E65" s="183"/>
      <c r="F65" s="5" t="s">
        <v>26</v>
      </c>
      <c r="G65" s="10" t="s">
        <v>61</v>
      </c>
    </row>
    <row r="66" spans="1:7">
      <c r="A66" s="183"/>
      <c r="B66" s="183"/>
      <c r="C66" s="183"/>
      <c r="D66" s="183"/>
      <c r="E66" s="183"/>
      <c r="F66" s="5" t="s">
        <v>34</v>
      </c>
      <c r="G66" s="12" t="s">
        <v>61</v>
      </c>
    </row>
    <row r="67" spans="1:7">
      <c r="A67" s="183"/>
      <c r="B67" s="183"/>
      <c r="C67" s="183"/>
      <c r="D67" s="183"/>
      <c r="E67" s="183"/>
      <c r="F67" s="5" t="s">
        <v>27</v>
      </c>
      <c r="G67" s="10" t="s">
        <v>61</v>
      </c>
    </row>
    <row r="68" spans="1:7" ht="181.5">
      <c r="A68" s="100" t="s">
        <v>325</v>
      </c>
      <c r="B68" s="100" t="s">
        <v>326</v>
      </c>
      <c r="C68" s="100" t="s">
        <v>327</v>
      </c>
      <c r="D68" s="100" t="s">
        <v>56</v>
      </c>
      <c r="E68" s="132" t="s">
        <v>60</v>
      </c>
      <c r="F68" s="65" t="s">
        <v>36</v>
      </c>
      <c r="G68" s="38" t="s">
        <v>61</v>
      </c>
    </row>
    <row r="69" spans="1:7">
      <c r="A69" s="183" t="s">
        <v>21</v>
      </c>
      <c r="B69" s="183" t="s">
        <v>22</v>
      </c>
      <c r="C69" s="183" t="s">
        <v>29</v>
      </c>
      <c r="D69" s="183" t="s">
        <v>23</v>
      </c>
      <c r="E69" s="183" t="s">
        <v>24</v>
      </c>
      <c r="F69" s="5" t="s">
        <v>25</v>
      </c>
      <c r="G69" s="10">
        <v>90</v>
      </c>
    </row>
    <row r="70" spans="1:7">
      <c r="A70" s="183"/>
      <c r="B70" s="183"/>
      <c r="C70" s="183"/>
      <c r="D70" s="183"/>
      <c r="E70" s="183"/>
      <c r="F70" s="5" t="s">
        <v>33</v>
      </c>
      <c r="G70" s="10">
        <v>90</v>
      </c>
    </row>
    <row r="71" spans="1:7">
      <c r="A71" s="183"/>
      <c r="B71" s="183"/>
      <c r="C71" s="183"/>
      <c r="D71" s="183"/>
      <c r="E71" s="183"/>
      <c r="F71" s="5" t="s">
        <v>26</v>
      </c>
      <c r="G71" s="10" t="s">
        <v>61</v>
      </c>
    </row>
    <row r="72" spans="1:7">
      <c r="A72" s="183"/>
      <c r="B72" s="183"/>
      <c r="C72" s="183"/>
      <c r="D72" s="183"/>
      <c r="E72" s="183"/>
      <c r="F72" s="5" t="s">
        <v>34</v>
      </c>
      <c r="G72" s="12" t="s">
        <v>61</v>
      </c>
    </row>
    <row r="73" spans="1:7">
      <c r="A73" s="183"/>
      <c r="B73" s="183"/>
      <c r="C73" s="183"/>
      <c r="D73" s="183"/>
      <c r="E73" s="183"/>
      <c r="F73" s="5" t="s">
        <v>27</v>
      </c>
      <c r="G73" s="10" t="s">
        <v>61</v>
      </c>
    </row>
    <row r="74" spans="1:7" ht="115.5">
      <c r="A74" s="132" t="s">
        <v>328</v>
      </c>
      <c r="B74" s="132" t="s">
        <v>329</v>
      </c>
      <c r="C74" s="132" t="s">
        <v>330</v>
      </c>
      <c r="D74" s="132" t="s">
        <v>56</v>
      </c>
      <c r="E74" s="132" t="s">
        <v>60</v>
      </c>
      <c r="F74" s="65" t="s">
        <v>36</v>
      </c>
      <c r="G74" s="38" t="s">
        <v>61</v>
      </c>
    </row>
    <row r="75" spans="1:7" ht="16.5" customHeight="1">
      <c r="A75" s="171" t="s">
        <v>28</v>
      </c>
      <c r="B75" s="172"/>
      <c r="C75" s="172"/>
      <c r="D75" s="172"/>
      <c r="E75" s="172"/>
      <c r="F75" s="172"/>
      <c r="G75" s="173"/>
    </row>
    <row r="76" spans="1:7" ht="16.5" customHeight="1">
      <c r="A76" s="166" t="str">
        <f>A32</f>
        <v>Porcentaje de casos en los que se  ejercitaron las atribuciones legales conferidas a la Dirección General de Cumplimientos y Responsabilidades para hacer efectivo el cumplimiento de las resoluciones emitidas por el Pleno del Instituto, en los medios de impugnación en materia de acceso a la información pública y protección de datos personales en posesión de sujetos obligados, respecto del total de resoluciones a las que se les dió seguimiento.</v>
      </c>
      <c r="B76" s="167"/>
      <c r="C76" s="167"/>
      <c r="D76" s="167"/>
      <c r="E76" s="167"/>
      <c r="F76" s="167"/>
      <c r="G76" s="168"/>
    </row>
    <row r="77" spans="1:7">
      <c r="A77" s="130" t="s">
        <v>215</v>
      </c>
      <c r="B77" s="177"/>
      <c r="C77" s="178"/>
      <c r="D77" s="178"/>
      <c r="E77" s="178"/>
      <c r="F77" s="178"/>
      <c r="G77" s="179"/>
    </row>
    <row r="78" spans="1:7">
      <c r="A78" s="130" t="s">
        <v>214</v>
      </c>
      <c r="B78" s="180" t="s">
        <v>136</v>
      </c>
      <c r="C78" s="181"/>
      <c r="D78" s="181"/>
      <c r="E78" s="181"/>
      <c r="F78" s="181"/>
      <c r="G78" s="182"/>
    </row>
    <row r="79" spans="1:7" ht="16.5" customHeight="1">
      <c r="A79" s="166" t="str">
        <f>A40</f>
        <v>Porcentaje de resoluciones con instrucción, con vencimiento en el ejercicio, que permanecieron incumplidas a pesar de que se dictaron medidas de apremio, respecto del total de casos en los que se ejercitaron las atribuciones relacionadas con la determinación de medidas de apremio, para lograr el cumplimiento de las resoluciones emitidas por el Pleno del Instituto, en los medios de impugnación en materia de acceso a la información pública y protección de datos personales en posesión de sujetos obligados.</v>
      </c>
      <c r="B79" s="167"/>
      <c r="C79" s="167"/>
      <c r="D79" s="167"/>
      <c r="E79" s="167"/>
      <c r="F79" s="167"/>
      <c r="G79" s="168"/>
    </row>
    <row r="80" spans="1:7">
      <c r="A80" s="130" t="s">
        <v>215</v>
      </c>
      <c r="B80" s="177"/>
      <c r="C80" s="178"/>
      <c r="D80" s="178"/>
      <c r="E80" s="178"/>
      <c r="F80" s="178"/>
      <c r="G80" s="179"/>
    </row>
    <row r="81" spans="1:7">
      <c r="A81" s="130" t="s">
        <v>214</v>
      </c>
      <c r="B81" s="180" t="s">
        <v>136</v>
      </c>
      <c r="C81" s="181"/>
      <c r="D81" s="181"/>
      <c r="E81" s="181"/>
      <c r="F81" s="181"/>
      <c r="G81" s="182"/>
    </row>
    <row r="82" spans="1:7" s="3" customFormat="1" ht="16.5" customHeight="1">
      <c r="A82" s="166" t="str">
        <f>A48</f>
        <v>Media geométrica de las acciones que se realizan ante el incumplimiento de las resoluciones emitidas por el Pleno del Instituto, en los medios de impugnación en materia de acceso a la información pública y protección de datos personales en posesión de sujetos obligados.</v>
      </c>
      <c r="B82" s="167"/>
      <c r="C82" s="167"/>
      <c r="D82" s="167"/>
      <c r="E82" s="167"/>
      <c r="F82" s="167"/>
      <c r="G82" s="168"/>
    </row>
    <row r="83" spans="1:7">
      <c r="A83" s="130" t="s">
        <v>215</v>
      </c>
      <c r="B83" s="177"/>
      <c r="C83" s="178"/>
      <c r="D83" s="178"/>
      <c r="E83" s="178"/>
      <c r="F83" s="178"/>
      <c r="G83" s="179"/>
    </row>
    <row r="84" spans="1:7">
      <c r="A84" s="130" t="s">
        <v>214</v>
      </c>
      <c r="B84" s="180" t="s">
        <v>136</v>
      </c>
      <c r="C84" s="181"/>
      <c r="D84" s="181"/>
      <c r="E84" s="181"/>
      <c r="F84" s="181"/>
      <c r="G84" s="182"/>
    </row>
    <row r="85" spans="1:7" s="3" customFormat="1" ht="16.5" customHeight="1">
      <c r="A85" s="166" t="str">
        <f>A56</f>
        <v>Porcentaje de verificación del cumplimiento a resoluciones emitidas por el Pleno del Instituto, en los medios de impugnación en materia de acceso a la información pública y protección de datos personales en posesión de sujetos obligados, respecto del total de resoluciones con instrucción con vencimiento en el periodo.</v>
      </c>
      <c r="B85" s="167"/>
      <c r="C85" s="167"/>
      <c r="D85" s="167"/>
      <c r="E85" s="167"/>
      <c r="F85" s="167"/>
      <c r="G85" s="168"/>
    </row>
    <row r="86" spans="1:7">
      <c r="A86" s="130" t="s">
        <v>215</v>
      </c>
      <c r="B86" s="177"/>
      <c r="C86" s="178"/>
      <c r="D86" s="178"/>
      <c r="E86" s="178"/>
      <c r="F86" s="178"/>
      <c r="G86" s="179"/>
    </row>
    <row r="87" spans="1:7">
      <c r="A87" s="130" t="s">
        <v>214</v>
      </c>
      <c r="B87" s="180" t="s">
        <v>136</v>
      </c>
      <c r="C87" s="181"/>
      <c r="D87" s="181"/>
      <c r="E87" s="181"/>
      <c r="F87" s="181"/>
      <c r="G87" s="182"/>
    </row>
    <row r="88" spans="1:7" s="3" customFormat="1" ht="16.5" customHeight="1">
      <c r="A88" s="166" t="str">
        <f>A62</f>
        <v>Porcentaje de seguimiento a las vistas ordenadas por el Pleno del Instituto a los órganos internos de control en los sujetos obligados.</v>
      </c>
      <c r="B88" s="167"/>
      <c r="C88" s="167"/>
      <c r="D88" s="167"/>
      <c r="E88" s="167"/>
      <c r="F88" s="167"/>
      <c r="G88" s="168"/>
    </row>
    <row r="89" spans="1:7">
      <c r="A89" s="130" t="s">
        <v>215</v>
      </c>
      <c r="B89" s="177"/>
      <c r="C89" s="178"/>
      <c r="D89" s="178"/>
      <c r="E89" s="178"/>
      <c r="F89" s="178"/>
      <c r="G89" s="179"/>
    </row>
    <row r="90" spans="1:7">
      <c r="A90" s="130" t="s">
        <v>214</v>
      </c>
      <c r="B90" s="180" t="s">
        <v>136</v>
      </c>
      <c r="C90" s="181"/>
      <c r="D90" s="181"/>
      <c r="E90" s="181"/>
      <c r="F90" s="181"/>
      <c r="G90" s="182"/>
    </row>
    <row r="91" spans="1:7" s="3" customFormat="1" ht="16.5" customHeight="1">
      <c r="A91" s="166" t="str">
        <f>A68</f>
        <v>Porcentaje de casos analizados, respecto del total de expedientes de seguimiento turnados por persistir el incumplimiento de resoluciones emitidas por el Pleno del Instituto, en los medios de impugnación en materia de acceso a la información pública y protección de datos personales en posesión de sujetos obligados.</v>
      </c>
      <c r="B91" s="167"/>
      <c r="C91" s="167"/>
      <c r="D91" s="167"/>
      <c r="E91" s="167"/>
      <c r="F91" s="167"/>
      <c r="G91" s="168"/>
    </row>
    <row r="92" spans="1:7">
      <c r="A92" s="130" t="s">
        <v>215</v>
      </c>
      <c r="B92" s="177"/>
      <c r="C92" s="178"/>
      <c r="D92" s="178"/>
      <c r="E92" s="178"/>
      <c r="F92" s="178"/>
      <c r="G92" s="179"/>
    </row>
    <row r="93" spans="1:7">
      <c r="A93" s="130" t="s">
        <v>214</v>
      </c>
      <c r="B93" s="180" t="s">
        <v>136</v>
      </c>
      <c r="C93" s="181"/>
      <c r="D93" s="181"/>
      <c r="E93" s="181"/>
      <c r="F93" s="181"/>
      <c r="G93" s="182"/>
    </row>
    <row r="94" spans="1:7" s="3" customFormat="1" ht="16.5" customHeight="1">
      <c r="A94" s="166" t="str">
        <f>A74</f>
        <v>Porcentaje de proyectos de resolución elaborados, correspondientes a procedimientos sancionatorios, respecto del total de procedimientos en los que se decretó el cierre de instrucción y se pasó el expediente a resolución.</v>
      </c>
      <c r="B94" s="167"/>
      <c r="C94" s="167"/>
      <c r="D94" s="167"/>
      <c r="E94" s="167"/>
      <c r="F94" s="167"/>
      <c r="G94" s="168"/>
    </row>
    <row r="95" spans="1:7">
      <c r="A95" s="130" t="s">
        <v>215</v>
      </c>
      <c r="B95" s="177"/>
      <c r="C95" s="178"/>
      <c r="D95" s="178"/>
      <c r="E95" s="178"/>
      <c r="F95" s="178"/>
      <c r="G95" s="179"/>
    </row>
    <row r="96" spans="1:7">
      <c r="A96" s="130" t="s">
        <v>214</v>
      </c>
      <c r="B96" s="180" t="s">
        <v>136</v>
      </c>
      <c r="C96" s="181"/>
      <c r="D96" s="181"/>
      <c r="E96" s="181"/>
      <c r="F96" s="181"/>
      <c r="G96" s="182"/>
    </row>
    <row r="97" spans="1:7" ht="16.5" customHeight="1">
      <c r="A97" s="220"/>
      <c r="B97" s="221"/>
      <c r="C97" s="221"/>
      <c r="D97" s="221"/>
      <c r="E97" s="221"/>
      <c r="F97" s="221"/>
      <c r="G97" s="222"/>
    </row>
    <row r="98" spans="1:7" ht="16.5" customHeight="1">
      <c r="A98" s="171" t="s">
        <v>35</v>
      </c>
      <c r="B98" s="172"/>
      <c r="C98" s="172"/>
      <c r="D98" s="172"/>
      <c r="E98" s="172"/>
      <c r="F98" s="172"/>
      <c r="G98" s="173"/>
    </row>
    <row r="99" spans="1:7">
      <c r="A99" s="166" t="str">
        <f>A32</f>
        <v>Porcentaje de casos en los que se  ejercitaron las atribuciones legales conferidas a la Dirección General de Cumplimientos y Responsabilidades para hacer efectivo el cumplimiento de las resoluciones emitidas por el Pleno del Instituto, en los medios de impugnación en materia de acceso a la información pública y protección de datos personales en posesión de sujetos obligados, respecto del total de resoluciones a las que se les dió seguimiento.</v>
      </c>
      <c r="B99" s="167"/>
      <c r="C99" s="167"/>
      <c r="D99" s="167"/>
      <c r="E99" s="167"/>
      <c r="F99" s="167"/>
      <c r="G99" s="168"/>
    </row>
    <row r="100" spans="1:7" s="3" customFormat="1">
      <c r="A100" s="6" t="s">
        <v>30</v>
      </c>
      <c r="B100" s="170"/>
      <c r="C100" s="170"/>
      <c r="D100" s="170"/>
      <c r="E100" s="170"/>
      <c r="F100" s="170"/>
      <c r="G100" s="170"/>
    </row>
    <row r="101" spans="1:7" s="3" customFormat="1">
      <c r="A101" s="6" t="s">
        <v>31</v>
      </c>
      <c r="B101" s="170"/>
      <c r="C101" s="170"/>
      <c r="D101" s="170"/>
      <c r="E101" s="170"/>
      <c r="F101" s="170"/>
      <c r="G101" s="170"/>
    </row>
    <row r="102" spans="1:7" s="3" customFormat="1">
      <c r="A102" s="6" t="s">
        <v>32</v>
      </c>
      <c r="B102" s="170"/>
      <c r="C102" s="170"/>
      <c r="D102" s="170"/>
      <c r="E102" s="170"/>
      <c r="F102" s="170"/>
      <c r="G102" s="170"/>
    </row>
    <row r="103" spans="1:7" s="3" customFormat="1" ht="16.5" customHeight="1">
      <c r="A103" s="166" t="str">
        <f>A40</f>
        <v>Porcentaje de resoluciones con instrucción, con vencimiento en el ejercicio, que permanecieron incumplidas a pesar de que se dictaron medidas de apremio, respecto del total de casos en los que se ejercitaron las atribuciones relacionadas con la determinación de medidas de apremio, para lograr el cumplimiento de las resoluciones emitidas por el Pleno del Instituto, en los medios de impugnación en materia de acceso a la información pública y protección de datos personales en posesión de sujetos obligados.</v>
      </c>
      <c r="B103" s="167"/>
      <c r="C103" s="167"/>
      <c r="D103" s="167"/>
      <c r="E103" s="167"/>
      <c r="F103" s="167"/>
      <c r="G103" s="168"/>
    </row>
    <row r="104" spans="1:7" s="3" customFormat="1">
      <c r="A104" s="6" t="s">
        <v>30</v>
      </c>
      <c r="B104" s="170"/>
      <c r="C104" s="170"/>
      <c r="D104" s="170"/>
      <c r="E104" s="170"/>
      <c r="F104" s="170"/>
      <c r="G104" s="170"/>
    </row>
    <row r="105" spans="1:7" s="3" customFormat="1">
      <c r="A105" s="6" t="s">
        <v>31</v>
      </c>
      <c r="B105" s="170"/>
      <c r="C105" s="170"/>
      <c r="D105" s="170"/>
      <c r="E105" s="170"/>
      <c r="F105" s="170"/>
      <c r="G105" s="170"/>
    </row>
    <row r="106" spans="1:7" s="3" customFormat="1">
      <c r="A106" s="6" t="s">
        <v>32</v>
      </c>
      <c r="B106" s="170"/>
      <c r="C106" s="170"/>
      <c r="D106" s="170"/>
      <c r="E106" s="170"/>
      <c r="F106" s="170"/>
      <c r="G106" s="170"/>
    </row>
    <row r="107" spans="1:7" s="3" customFormat="1" ht="16.5" customHeight="1">
      <c r="A107" s="166" t="str">
        <f>A48</f>
        <v>Media geométrica de las acciones que se realizan ante el incumplimiento de las resoluciones emitidas por el Pleno del Instituto, en los medios de impugnación en materia de acceso a la información pública y protección de datos personales en posesión de sujetos obligados.</v>
      </c>
      <c r="B107" s="167"/>
      <c r="C107" s="167"/>
      <c r="D107" s="167"/>
      <c r="E107" s="167"/>
      <c r="F107" s="167"/>
      <c r="G107" s="168"/>
    </row>
    <row r="108" spans="1:7" s="3" customFormat="1">
      <c r="A108" s="6" t="s">
        <v>30</v>
      </c>
      <c r="B108" s="170"/>
      <c r="C108" s="170"/>
      <c r="D108" s="170"/>
      <c r="E108" s="170"/>
      <c r="F108" s="170"/>
      <c r="G108" s="170"/>
    </row>
    <row r="109" spans="1:7" s="3" customFormat="1">
      <c r="A109" s="6" t="s">
        <v>31</v>
      </c>
      <c r="B109" s="170"/>
      <c r="C109" s="170"/>
      <c r="D109" s="170"/>
      <c r="E109" s="170"/>
      <c r="F109" s="170"/>
      <c r="G109" s="170"/>
    </row>
    <row r="110" spans="1:7" s="3" customFormat="1">
      <c r="A110" s="6" t="s">
        <v>32</v>
      </c>
      <c r="B110" s="170"/>
      <c r="C110" s="170"/>
      <c r="D110" s="170"/>
      <c r="E110" s="170"/>
      <c r="F110" s="170"/>
      <c r="G110" s="170"/>
    </row>
    <row r="111" spans="1:7" s="3" customFormat="1" ht="16.5" customHeight="1">
      <c r="A111" s="166" t="str">
        <f>A56</f>
        <v>Porcentaje de verificación del cumplimiento a resoluciones emitidas por el Pleno del Instituto, en los medios de impugnación en materia de acceso a la información pública y protección de datos personales en posesión de sujetos obligados, respecto del total de resoluciones con instrucción con vencimiento en el periodo.</v>
      </c>
      <c r="B111" s="167"/>
      <c r="C111" s="167"/>
      <c r="D111" s="167"/>
      <c r="E111" s="167"/>
      <c r="F111" s="167"/>
      <c r="G111" s="168"/>
    </row>
    <row r="112" spans="1:7" s="3" customFormat="1">
      <c r="A112" s="6" t="s">
        <v>30</v>
      </c>
      <c r="B112" s="170"/>
      <c r="C112" s="170"/>
      <c r="D112" s="170"/>
      <c r="E112" s="170"/>
      <c r="F112" s="170"/>
      <c r="G112" s="170"/>
    </row>
    <row r="113" spans="1:7" s="3" customFormat="1">
      <c r="A113" s="6" t="s">
        <v>31</v>
      </c>
      <c r="B113" s="170"/>
      <c r="C113" s="170"/>
      <c r="D113" s="170"/>
      <c r="E113" s="170"/>
      <c r="F113" s="170"/>
      <c r="G113" s="170"/>
    </row>
    <row r="114" spans="1:7" s="3" customFormat="1">
      <c r="A114" s="6" t="s">
        <v>32</v>
      </c>
      <c r="B114" s="170"/>
      <c r="C114" s="170"/>
      <c r="D114" s="170"/>
      <c r="E114" s="170"/>
      <c r="F114" s="170"/>
      <c r="G114" s="170"/>
    </row>
    <row r="115" spans="1:7" s="3" customFormat="1" ht="16.5" customHeight="1">
      <c r="A115" s="166" t="str">
        <f>A62</f>
        <v>Porcentaje de seguimiento a las vistas ordenadas por el Pleno del Instituto a los órganos internos de control en los sujetos obligados.</v>
      </c>
      <c r="B115" s="167"/>
      <c r="C115" s="167"/>
      <c r="D115" s="167"/>
      <c r="E115" s="167"/>
      <c r="F115" s="167"/>
      <c r="G115" s="168"/>
    </row>
    <row r="116" spans="1:7" s="3" customFormat="1">
      <c r="A116" s="6" t="s">
        <v>30</v>
      </c>
      <c r="B116" s="170"/>
      <c r="C116" s="170"/>
      <c r="D116" s="170"/>
      <c r="E116" s="170"/>
      <c r="F116" s="170"/>
      <c r="G116" s="170"/>
    </row>
    <row r="117" spans="1:7" s="3" customFormat="1">
      <c r="A117" s="6" t="s">
        <v>31</v>
      </c>
      <c r="B117" s="170"/>
      <c r="C117" s="170"/>
      <c r="D117" s="170"/>
      <c r="E117" s="170"/>
      <c r="F117" s="170"/>
      <c r="G117" s="170"/>
    </row>
    <row r="118" spans="1:7" s="3" customFormat="1">
      <c r="A118" s="6" t="s">
        <v>32</v>
      </c>
      <c r="B118" s="170"/>
      <c r="C118" s="170"/>
      <c r="D118" s="170"/>
      <c r="E118" s="170"/>
      <c r="F118" s="170"/>
      <c r="G118" s="170"/>
    </row>
    <row r="119" spans="1:7" s="3" customFormat="1" ht="16.5" customHeight="1">
      <c r="A119" s="166" t="str">
        <f>A68</f>
        <v>Porcentaje de casos analizados, respecto del total de expedientes de seguimiento turnados por persistir el incumplimiento de resoluciones emitidas por el Pleno del Instituto, en los medios de impugnación en materia de acceso a la información pública y protección de datos personales en posesión de sujetos obligados.</v>
      </c>
      <c r="B119" s="167"/>
      <c r="C119" s="167"/>
      <c r="D119" s="167"/>
      <c r="E119" s="167"/>
      <c r="F119" s="167"/>
      <c r="G119" s="168"/>
    </row>
    <row r="120" spans="1:7" s="3" customFormat="1">
      <c r="A120" s="6" t="s">
        <v>30</v>
      </c>
      <c r="B120" s="170"/>
      <c r="C120" s="170"/>
      <c r="D120" s="170"/>
      <c r="E120" s="170"/>
      <c r="F120" s="170"/>
      <c r="G120" s="170"/>
    </row>
    <row r="121" spans="1:7" s="3" customFormat="1">
      <c r="A121" s="6" t="s">
        <v>31</v>
      </c>
      <c r="B121" s="170"/>
      <c r="C121" s="170"/>
      <c r="D121" s="170"/>
      <c r="E121" s="170"/>
      <c r="F121" s="170"/>
      <c r="G121" s="170"/>
    </row>
    <row r="122" spans="1:7" s="3" customFormat="1">
      <c r="A122" s="6" t="s">
        <v>32</v>
      </c>
      <c r="B122" s="170"/>
      <c r="C122" s="170"/>
      <c r="D122" s="170"/>
      <c r="E122" s="170"/>
      <c r="F122" s="170"/>
      <c r="G122" s="170"/>
    </row>
    <row r="123" spans="1:7" s="3" customFormat="1" ht="16.5" customHeight="1">
      <c r="A123" s="166" t="str">
        <f>A74</f>
        <v>Porcentaje de proyectos de resolución elaborados, correspondientes a procedimientos sancionatorios, respecto del total de procedimientos en los que se decretó el cierre de instrucción y se pasó el expediente a resolución.</v>
      </c>
      <c r="B123" s="167"/>
      <c r="C123" s="167"/>
      <c r="D123" s="167"/>
      <c r="E123" s="167"/>
      <c r="F123" s="167"/>
      <c r="G123" s="168"/>
    </row>
    <row r="124" spans="1:7" s="3" customFormat="1">
      <c r="A124" s="6" t="s">
        <v>30</v>
      </c>
      <c r="B124" s="170"/>
      <c r="C124" s="170"/>
      <c r="D124" s="170"/>
      <c r="E124" s="170"/>
      <c r="F124" s="170"/>
      <c r="G124" s="170"/>
    </row>
    <row r="125" spans="1:7" s="3" customFormat="1">
      <c r="A125" s="6" t="s">
        <v>31</v>
      </c>
      <c r="B125" s="170"/>
      <c r="C125" s="170"/>
      <c r="D125" s="170"/>
      <c r="E125" s="170"/>
      <c r="F125" s="170"/>
      <c r="G125" s="170"/>
    </row>
    <row r="126" spans="1:7" s="3" customFormat="1">
      <c r="A126" s="6" t="s">
        <v>32</v>
      </c>
      <c r="B126" s="170"/>
      <c r="C126" s="170"/>
      <c r="D126" s="170"/>
      <c r="E126" s="170"/>
      <c r="F126" s="170"/>
      <c r="G126" s="170"/>
    </row>
    <row r="127" spans="1:7" s="3" customFormat="1">
      <c r="A127" s="164"/>
      <c r="B127" s="164"/>
      <c r="C127" s="164"/>
      <c r="D127" s="164"/>
      <c r="E127" s="164"/>
      <c r="F127" s="164"/>
      <c r="G127" s="164"/>
    </row>
  </sheetData>
  <mergeCells count="136">
    <mergeCell ref="B89:G89"/>
    <mergeCell ref="B90:G90"/>
    <mergeCell ref="B92:G92"/>
    <mergeCell ref="B93:G93"/>
    <mergeCell ref="A5:C5"/>
    <mergeCell ref="D5:G5"/>
    <mergeCell ref="A6:C6"/>
    <mergeCell ref="D6:G6"/>
    <mergeCell ref="A7:C7"/>
    <mergeCell ref="D7:G7"/>
    <mergeCell ref="A16:B16"/>
    <mergeCell ref="C16:G16"/>
    <mergeCell ref="A17:B17"/>
    <mergeCell ref="C17:G17"/>
    <mergeCell ref="A22:B22"/>
    <mergeCell ref="C22:D22"/>
    <mergeCell ref="A23:B23"/>
    <mergeCell ref="C23:D23"/>
    <mergeCell ref="A24:G24"/>
    <mergeCell ref="A25:G25"/>
    <mergeCell ref="A18:B18"/>
    <mergeCell ref="C18:G18"/>
    <mergeCell ref="A19:G19"/>
    <mergeCell ref="A20:B21"/>
    <mergeCell ref="A1:C1"/>
    <mergeCell ref="D1:G1"/>
    <mergeCell ref="A2:G2"/>
    <mergeCell ref="A3:G3"/>
    <mergeCell ref="A4:C4"/>
    <mergeCell ref="D4:G4"/>
    <mergeCell ref="A14:G14"/>
    <mergeCell ref="A15:B15"/>
    <mergeCell ref="C15:G15"/>
    <mergeCell ref="A8:G8"/>
    <mergeCell ref="A9:G9"/>
    <mergeCell ref="A10:G10"/>
    <mergeCell ref="A11:G11"/>
    <mergeCell ref="A12:G12"/>
    <mergeCell ref="A13:G13"/>
    <mergeCell ref="C20:D20"/>
    <mergeCell ref="C21:D21"/>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49:G49"/>
    <mergeCell ref="A50:E50"/>
    <mergeCell ref="F50:G50"/>
    <mergeCell ref="A51:A55"/>
    <mergeCell ref="B51:B55"/>
    <mergeCell ref="C51:C55"/>
    <mergeCell ref="D51:D55"/>
    <mergeCell ref="E51:E55"/>
    <mergeCell ref="A41:G41"/>
    <mergeCell ref="A42:E42"/>
    <mergeCell ref="F42:G42"/>
    <mergeCell ref="A43:A47"/>
    <mergeCell ref="B43:B47"/>
    <mergeCell ref="C43:C47"/>
    <mergeCell ref="D43:D47"/>
    <mergeCell ref="E43:E47"/>
    <mergeCell ref="B86:G86"/>
    <mergeCell ref="B87:G87"/>
    <mergeCell ref="A57:A61"/>
    <mergeCell ref="B57:B61"/>
    <mergeCell ref="C57:C61"/>
    <mergeCell ref="D57:D61"/>
    <mergeCell ref="E57:E61"/>
    <mergeCell ref="A63:A67"/>
    <mergeCell ref="B63:B67"/>
    <mergeCell ref="C63:C67"/>
    <mergeCell ref="D63:D67"/>
    <mergeCell ref="E63:E67"/>
    <mergeCell ref="A76:G76"/>
    <mergeCell ref="A79:G79"/>
    <mergeCell ref="A82:G82"/>
    <mergeCell ref="B77:G77"/>
    <mergeCell ref="B78:G78"/>
    <mergeCell ref="B80:G80"/>
    <mergeCell ref="B81:G81"/>
    <mergeCell ref="B83:G83"/>
    <mergeCell ref="B84:G84"/>
    <mergeCell ref="A127:G127"/>
    <mergeCell ref="A97:G97"/>
    <mergeCell ref="A98:G98"/>
    <mergeCell ref="A99:G99"/>
    <mergeCell ref="B100:G100"/>
    <mergeCell ref="B101:G101"/>
    <mergeCell ref="A111:G111"/>
    <mergeCell ref="B112:G112"/>
    <mergeCell ref="B113:G113"/>
    <mergeCell ref="B114:G114"/>
    <mergeCell ref="A115:G115"/>
    <mergeCell ref="B116:G116"/>
    <mergeCell ref="B117:G117"/>
    <mergeCell ref="B118:G118"/>
    <mergeCell ref="A119:G119"/>
    <mergeCell ref="B120:G120"/>
    <mergeCell ref="B121:G121"/>
    <mergeCell ref="B122:G122"/>
    <mergeCell ref="A123:G123"/>
    <mergeCell ref="B124:G124"/>
    <mergeCell ref="B125:G125"/>
    <mergeCell ref="B126:G126"/>
    <mergeCell ref="A94:G94"/>
    <mergeCell ref="B95:G95"/>
    <mergeCell ref="B96:G96"/>
    <mergeCell ref="A69:A73"/>
    <mergeCell ref="B69:B73"/>
    <mergeCell ref="C69:C73"/>
    <mergeCell ref="D69:D73"/>
    <mergeCell ref="E69:E73"/>
    <mergeCell ref="A107:G107"/>
    <mergeCell ref="B108:G108"/>
    <mergeCell ref="B109:G109"/>
    <mergeCell ref="B110:G110"/>
    <mergeCell ref="B102:G102"/>
    <mergeCell ref="A103:G103"/>
    <mergeCell ref="B104:G104"/>
    <mergeCell ref="B105:G105"/>
    <mergeCell ref="B106:G106"/>
    <mergeCell ref="A85:G85"/>
    <mergeCell ref="A88:G88"/>
    <mergeCell ref="A91:G91"/>
    <mergeCell ref="A75:G75"/>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499984740745262"/>
    <pageSetUpPr fitToPage="1"/>
  </sheetPr>
  <dimension ref="A2:H33"/>
  <sheetViews>
    <sheetView showGridLines="0" zoomScale="70" zoomScaleNormal="70" workbookViewId="0">
      <selection activeCell="C4" sqref="C4"/>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160" t="s">
        <v>77</v>
      </c>
      <c r="B2" s="160"/>
      <c r="C2" s="161" t="s">
        <v>232</v>
      </c>
      <c r="D2" s="161"/>
      <c r="E2" s="161"/>
      <c r="F2" s="161"/>
    </row>
    <row r="3" spans="1:8" ht="26.25" customHeight="1" thickBot="1">
      <c r="A3" s="160"/>
      <c r="B3" s="160"/>
      <c r="C3" s="162"/>
      <c r="D3" s="162"/>
      <c r="E3" s="162"/>
      <c r="F3" s="162"/>
    </row>
    <row r="4" spans="1:8" ht="15.75" thickTop="1"/>
    <row r="5" spans="1:8" hidden="1"/>
    <row r="6" spans="1:8" hidden="1"/>
    <row r="8" spans="1:8" ht="20.25" customHeight="1">
      <c r="A8" s="153" t="s">
        <v>84</v>
      </c>
      <c r="B8" s="154"/>
      <c r="C8" s="154"/>
      <c r="D8" s="154"/>
      <c r="E8" s="154"/>
      <c r="F8" s="154"/>
    </row>
    <row r="9" spans="1:8" ht="20.25" customHeight="1">
      <c r="A9" s="154"/>
      <c r="B9" s="154"/>
      <c r="C9" s="154"/>
      <c r="D9" s="154"/>
      <c r="E9" s="154"/>
      <c r="F9" s="154"/>
    </row>
    <row r="10" spans="1:8" ht="20.25" customHeight="1">
      <c r="A10" s="154"/>
      <c r="B10" s="154"/>
      <c r="C10" s="154"/>
      <c r="D10" s="154"/>
      <c r="E10" s="154"/>
      <c r="F10" s="154"/>
    </row>
    <row r="11" spans="1:8" ht="54" customHeight="1">
      <c r="A11" s="154"/>
      <c r="B11" s="154"/>
      <c r="C11" s="154"/>
      <c r="D11" s="154"/>
      <c r="E11" s="154"/>
      <c r="F11" s="154"/>
    </row>
    <row r="12" spans="1:8" hidden="1"/>
    <row r="13" spans="1:8" hidden="1"/>
    <row r="14" spans="1:8" ht="16.5" customHeight="1">
      <c r="A14" s="163"/>
      <c r="B14" s="163"/>
      <c r="C14" s="163"/>
      <c r="D14" s="163"/>
      <c r="E14" s="163"/>
      <c r="F14" s="163"/>
    </row>
    <row r="15" spans="1:8" s="4" customFormat="1" ht="32.25" customHeight="1">
      <c r="B15" s="148" t="s">
        <v>81</v>
      </c>
      <c r="C15" s="148"/>
      <c r="D15" s="148"/>
      <c r="E15" s="148"/>
      <c r="H15" s="3"/>
    </row>
    <row r="16" spans="1:8" s="4" customFormat="1" ht="3.75" customHeight="1">
      <c r="A16" s="49"/>
      <c r="B16" s="49"/>
      <c r="C16" s="49"/>
      <c r="D16" s="49"/>
      <c r="E16" s="49"/>
      <c r="H16" s="3"/>
    </row>
    <row r="17" spans="1:8" s="4" customFormat="1" ht="18.75">
      <c r="A17"/>
      <c r="B17" s="52" t="s">
        <v>11</v>
      </c>
      <c r="C17" s="52" t="s">
        <v>12</v>
      </c>
      <c r="D17" s="52" t="s">
        <v>13</v>
      </c>
      <c r="E17" s="55" t="s">
        <v>97</v>
      </c>
      <c r="H17" s="3"/>
    </row>
    <row r="18" spans="1:8" s="4" customFormat="1" ht="18.75">
      <c r="A18"/>
      <c r="B18" s="52" t="s">
        <v>15</v>
      </c>
      <c r="C18" s="52" t="s">
        <v>15</v>
      </c>
      <c r="D18" s="52" t="s">
        <v>15</v>
      </c>
      <c r="E18" s="55" t="s">
        <v>82</v>
      </c>
      <c r="H18" s="3"/>
    </row>
    <row r="19" spans="1:8" s="4" customFormat="1" ht="8.25" customHeight="1">
      <c r="A19"/>
      <c r="B19" s="52"/>
      <c r="C19" s="52"/>
      <c r="D19" s="52"/>
      <c r="E19" s="52"/>
      <c r="H19" s="3"/>
    </row>
    <row r="20" spans="1:8" s="4" customFormat="1" ht="18.75">
      <c r="A20" s="51" t="s">
        <v>66</v>
      </c>
      <c r="B20" s="74">
        <v>185.18907100000001</v>
      </c>
      <c r="C20" s="74">
        <v>38.456521000000002</v>
      </c>
      <c r="D20" s="74">
        <v>23.998819999999998</v>
      </c>
      <c r="E20" s="79">
        <f>D20/B20</f>
        <v>0.12959090874212548</v>
      </c>
      <c r="H20" s="3"/>
    </row>
    <row r="21" spans="1:8" s="4" customFormat="1" ht="18.75">
      <c r="A21" s="51" t="s">
        <v>17</v>
      </c>
      <c r="B21" s="74">
        <v>181.229479</v>
      </c>
      <c r="C21" s="74">
        <v>37.570340000000002</v>
      </c>
      <c r="D21" s="74">
        <v>23.998819999999998</v>
      </c>
      <c r="E21" s="79">
        <f>D21/B21</f>
        <v>0.13242227551732905</v>
      </c>
      <c r="H21" s="3"/>
    </row>
    <row r="22" spans="1:8" ht="18.75">
      <c r="B22" s="53"/>
      <c r="C22" s="53"/>
      <c r="D22" s="53"/>
    </row>
    <row r="24" spans="1:8" ht="36" customHeight="1">
      <c r="A24" s="159" t="s">
        <v>83</v>
      </c>
      <c r="B24" s="159"/>
      <c r="C24" s="159"/>
      <c r="D24" s="159"/>
      <c r="E24" s="159"/>
      <c r="F24" s="159"/>
    </row>
    <row r="25" spans="1:8" ht="80.25" customHeight="1">
      <c r="A25" s="158" t="s">
        <v>85</v>
      </c>
      <c r="B25" s="158"/>
      <c r="C25" s="158"/>
      <c r="D25" s="158"/>
      <c r="E25" s="158"/>
      <c r="F25" s="158"/>
    </row>
    <row r="26" spans="1:8" ht="18" customHeight="1">
      <c r="A26" s="158" t="s">
        <v>781</v>
      </c>
      <c r="B26" s="158"/>
      <c r="C26" s="158"/>
      <c r="D26" s="158"/>
      <c r="E26" s="158"/>
      <c r="F26" s="158"/>
    </row>
    <row r="27" spans="1:8" ht="18">
      <c r="A27" s="158" t="s">
        <v>90</v>
      </c>
      <c r="B27" s="158"/>
      <c r="C27" s="158"/>
      <c r="D27" s="158"/>
      <c r="E27" s="158"/>
      <c r="F27" s="158"/>
      <c r="G27" s="54"/>
    </row>
    <row r="28" spans="1:8" ht="18">
      <c r="A28" s="158" t="s">
        <v>86</v>
      </c>
      <c r="B28" s="158"/>
      <c r="C28" s="158"/>
      <c r="D28" s="158"/>
      <c r="E28" s="158"/>
      <c r="F28" s="158"/>
      <c r="G28" s="54"/>
    </row>
    <row r="29" spans="1:8" ht="18">
      <c r="A29" s="158" t="s">
        <v>87</v>
      </c>
      <c r="B29" s="158"/>
      <c r="C29" s="158"/>
      <c r="D29" s="158"/>
      <c r="E29" s="158"/>
      <c r="F29" s="158"/>
      <c r="G29" s="54"/>
    </row>
    <row r="30" spans="1:8" ht="18">
      <c r="A30" s="158" t="s">
        <v>88</v>
      </c>
      <c r="B30" s="158"/>
      <c r="C30" s="158"/>
      <c r="D30" s="158"/>
      <c r="E30" s="158"/>
      <c r="F30" s="158"/>
      <c r="G30" s="54"/>
    </row>
    <row r="31" spans="1:8" ht="18">
      <c r="A31" s="158" t="s">
        <v>89</v>
      </c>
      <c r="B31" s="158"/>
      <c r="C31" s="158"/>
      <c r="D31" s="158"/>
      <c r="E31" s="158"/>
      <c r="F31" s="158"/>
      <c r="G31" s="54"/>
    </row>
    <row r="32" spans="1:8" ht="18">
      <c r="A32" s="158" t="s">
        <v>93</v>
      </c>
      <c r="B32" s="158"/>
      <c r="C32" s="158"/>
      <c r="D32" s="158"/>
      <c r="E32" s="158"/>
      <c r="F32" s="158"/>
    </row>
    <row r="33" spans="1:6" ht="18">
      <c r="A33" s="158"/>
      <c r="B33" s="158"/>
      <c r="C33" s="158"/>
      <c r="D33" s="158"/>
      <c r="E33" s="158"/>
      <c r="F33" s="158"/>
    </row>
  </sheetData>
  <mergeCells count="15">
    <mergeCell ref="A33:F33"/>
    <mergeCell ref="A32:F32"/>
    <mergeCell ref="A27:F27"/>
    <mergeCell ref="A2:B3"/>
    <mergeCell ref="C2:F3"/>
    <mergeCell ref="A8:F11"/>
    <mergeCell ref="A14:F14"/>
    <mergeCell ref="B15:E15"/>
    <mergeCell ref="A24:F24"/>
    <mergeCell ref="A25:F25"/>
    <mergeCell ref="A28:F28"/>
    <mergeCell ref="A29:F29"/>
    <mergeCell ref="A30:F30"/>
    <mergeCell ref="A31:F31"/>
    <mergeCell ref="A26:F26"/>
  </mergeCells>
  <pageMargins left="0.74803149606299213" right="0.74803149606299213" top="0.98425196850393704" bottom="0.98425196850393704" header="0.51181102362204722" footer="0.51181102362204722"/>
  <pageSetup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9" tint="-0.249977111117893"/>
  </sheetPr>
  <dimension ref="A1:H181"/>
  <sheetViews>
    <sheetView showGridLines="0" zoomScale="70" zoomScaleNormal="70" workbookViewId="0">
      <selection activeCell="D7" sqref="D7:G7"/>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32.25" customHeight="1">
      <c r="A4" s="202" t="s">
        <v>1</v>
      </c>
      <c r="B4" s="203"/>
      <c r="C4" s="204"/>
      <c r="D4" s="205" t="s">
        <v>67</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115</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c r="A11" s="194" t="s">
        <v>52</v>
      </c>
      <c r="B11" s="194"/>
      <c r="C11" s="194"/>
      <c r="D11" s="194"/>
      <c r="E11" s="194"/>
      <c r="F11" s="194"/>
      <c r="G11" s="194"/>
    </row>
    <row r="12" spans="1:8">
      <c r="A12" s="193" t="s">
        <v>220</v>
      </c>
      <c r="B12" s="193"/>
      <c r="C12" s="193"/>
      <c r="D12" s="193"/>
      <c r="E12" s="193"/>
      <c r="F12" s="193"/>
      <c r="G12" s="193"/>
    </row>
    <row r="13" spans="1:8">
      <c r="A13" s="194" t="s">
        <v>48</v>
      </c>
      <c r="B13" s="194"/>
      <c r="C13" s="194"/>
      <c r="D13" s="194"/>
      <c r="E13" s="194"/>
      <c r="F13" s="194"/>
      <c r="G13" s="194"/>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7">
      <c r="A17" s="193" t="s">
        <v>8</v>
      </c>
      <c r="B17" s="193"/>
      <c r="C17" s="194" t="s">
        <v>51</v>
      </c>
      <c r="D17" s="194"/>
      <c r="E17" s="194"/>
      <c r="F17" s="194"/>
      <c r="G17" s="194"/>
    </row>
    <row r="18" spans="1:7">
      <c r="A18" s="193" t="s">
        <v>9</v>
      </c>
      <c r="B18" s="193"/>
      <c r="C18" s="194" t="s">
        <v>50</v>
      </c>
      <c r="D18" s="194"/>
      <c r="E18" s="194"/>
      <c r="F18" s="194"/>
      <c r="G18" s="194"/>
    </row>
    <row r="19" spans="1:7">
      <c r="A19" s="190" t="s">
        <v>10</v>
      </c>
      <c r="B19" s="191"/>
      <c r="C19" s="191"/>
      <c r="D19" s="191"/>
      <c r="E19" s="191"/>
      <c r="F19" s="191"/>
      <c r="G19" s="192"/>
    </row>
    <row r="20" spans="1:7">
      <c r="A20" s="195"/>
      <c r="B20" s="196"/>
      <c r="C20" s="197" t="s">
        <v>11</v>
      </c>
      <c r="D20" s="198"/>
      <c r="E20" s="59" t="s">
        <v>12</v>
      </c>
      <c r="F20" s="59" t="s">
        <v>13</v>
      </c>
      <c r="G20" s="41" t="s">
        <v>14</v>
      </c>
    </row>
    <row r="21" spans="1:7">
      <c r="A21" s="195"/>
      <c r="B21" s="196"/>
      <c r="C21" s="199" t="s">
        <v>15</v>
      </c>
      <c r="D21" s="200"/>
      <c r="E21" s="60" t="s">
        <v>15</v>
      </c>
      <c r="F21" s="60" t="s">
        <v>15</v>
      </c>
      <c r="G21" s="42" t="s">
        <v>16</v>
      </c>
    </row>
    <row r="22" spans="1:7">
      <c r="A22" s="183" t="s">
        <v>66</v>
      </c>
      <c r="B22" s="183"/>
      <c r="C22" s="188">
        <f>'E002'!B20</f>
        <v>185.18907100000001</v>
      </c>
      <c r="D22" s="188"/>
      <c r="E22" s="87">
        <f>'E002'!C20</f>
        <v>38.456521000000002</v>
      </c>
      <c r="F22" s="87">
        <f>'E002'!D20</f>
        <v>23.998819999999998</v>
      </c>
      <c r="G22" s="78">
        <f>F22/C22*100</f>
        <v>12.959090874212547</v>
      </c>
    </row>
    <row r="23" spans="1:7">
      <c r="A23" s="183" t="s">
        <v>17</v>
      </c>
      <c r="B23" s="183"/>
      <c r="C23" s="189">
        <f>'E002'!B21</f>
        <v>181.229479</v>
      </c>
      <c r="D23" s="189"/>
      <c r="E23" s="87">
        <f>'E002'!C21</f>
        <v>37.570340000000002</v>
      </c>
      <c r="F23" s="87">
        <f>'E002'!D21</f>
        <v>23.998819999999998</v>
      </c>
      <c r="G23" s="80">
        <f>F23/C23*100</f>
        <v>13.242227551732904</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57" t="s">
        <v>25</v>
      </c>
      <c r="G27" s="9">
        <v>10</v>
      </c>
    </row>
    <row r="28" spans="1:7">
      <c r="A28" s="183"/>
      <c r="B28" s="183"/>
      <c r="C28" s="183"/>
      <c r="D28" s="183"/>
      <c r="E28" s="183"/>
      <c r="F28" s="5" t="s">
        <v>33</v>
      </c>
      <c r="G28" s="10">
        <v>10</v>
      </c>
    </row>
    <row r="29" spans="1:7">
      <c r="A29" s="183"/>
      <c r="B29" s="183"/>
      <c r="C29" s="183"/>
      <c r="D29" s="183"/>
      <c r="E29" s="183"/>
      <c r="F29" s="57" t="s">
        <v>26</v>
      </c>
      <c r="G29" s="9" t="s">
        <v>61</v>
      </c>
    </row>
    <row r="30" spans="1:7">
      <c r="A30" s="183"/>
      <c r="B30" s="183"/>
      <c r="C30" s="183"/>
      <c r="D30" s="183"/>
      <c r="E30" s="183"/>
      <c r="F30" s="5" t="s">
        <v>34</v>
      </c>
      <c r="G30" s="10" t="s">
        <v>61</v>
      </c>
    </row>
    <row r="31" spans="1:7">
      <c r="A31" s="183"/>
      <c r="B31" s="183"/>
      <c r="C31" s="183"/>
      <c r="D31" s="183"/>
      <c r="E31" s="183"/>
      <c r="F31" s="57" t="s">
        <v>27</v>
      </c>
      <c r="G31" s="11" t="s">
        <v>61</v>
      </c>
    </row>
    <row r="32" spans="1:7" ht="165" customHeight="1">
      <c r="A32" s="63" t="s">
        <v>347</v>
      </c>
      <c r="B32" s="63" t="s">
        <v>332</v>
      </c>
      <c r="C32" s="63" t="s">
        <v>333</v>
      </c>
      <c r="D32" s="63" t="s">
        <v>65</v>
      </c>
      <c r="E32" s="63" t="s">
        <v>54</v>
      </c>
      <c r="F32" s="64" t="s">
        <v>38</v>
      </c>
      <c r="G32" s="29" t="s">
        <v>61</v>
      </c>
    </row>
    <row r="33" spans="1:7">
      <c r="A33" s="183" t="s">
        <v>21</v>
      </c>
      <c r="B33" s="183" t="s">
        <v>22</v>
      </c>
      <c r="C33" s="183" t="s">
        <v>29</v>
      </c>
      <c r="D33" s="183" t="s">
        <v>23</v>
      </c>
      <c r="E33" s="183" t="s">
        <v>24</v>
      </c>
      <c r="F33" s="133" t="s">
        <v>25</v>
      </c>
      <c r="G33" s="9">
        <v>50</v>
      </c>
    </row>
    <row r="34" spans="1:7">
      <c r="A34" s="183"/>
      <c r="B34" s="183"/>
      <c r="C34" s="183"/>
      <c r="D34" s="183"/>
      <c r="E34" s="183"/>
      <c r="F34" s="5" t="s">
        <v>33</v>
      </c>
      <c r="G34" s="10">
        <v>50</v>
      </c>
    </row>
    <row r="35" spans="1:7">
      <c r="A35" s="183"/>
      <c r="B35" s="183"/>
      <c r="C35" s="183"/>
      <c r="D35" s="183"/>
      <c r="E35" s="183"/>
      <c r="F35" s="133" t="s">
        <v>26</v>
      </c>
      <c r="G35" s="9" t="s">
        <v>61</v>
      </c>
    </row>
    <row r="36" spans="1:7">
      <c r="A36" s="183"/>
      <c r="B36" s="183"/>
      <c r="C36" s="183"/>
      <c r="D36" s="183"/>
      <c r="E36" s="183"/>
      <c r="F36" s="5" t="s">
        <v>34</v>
      </c>
      <c r="G36" s="10" t="s">
        <v>61</v>
      </c>
    </row>
    <row r="37" spans="1:7">
      <c r="A37" s="183"/>
      <c r="B37" s="183"/>
      <c r="C37" s="183"/>
      <c r="D37" s="183"/>
      <c r="E37" s="183"/>
      <c r="F37" s="133" t="s">
        <v>27</v>
      </c>
      <c r="G37" s="11" t="s">
        <v>61</v>
      </c>
    </row>
    <row r="38" spans="1:7" ht="165" customHeight="1">
      <c r="A38" s="132" t="s">
        <v>334</v>
      </c>
      <c r="B38" s="132" t="s">
        <v>332</v>
      </c>
      <c r="C38" s="132" t="s">
        <v>335</v>
      </c>
      <c r="D38" s="132" t="s">
        <v>56</v>
      </c>
      <c r="E38" s="132" t="s">
        <v>336</v>
      </c>
      <c r="F38" s="131" t="s">
        <v>38</v>
      </c>
      <c r="G38" s="29" t="s">
        <v>337</v>
      </c>
    </row>
    <row r="39" spans="1:7">
      <c r="A39" s="185" t="s">
        <v>39</v>
      </c>
      <c r="B39" s="186"/>
      <c r="C39" s="186"/>
      <c r="D39" s="186"/>
      <c r="E39" s="186"/>
      <c r="F39" s="186"/>
      <c r="G39" s="187"/>
    </row>
    <row r="40" spans="1:7">
      <c r="A40" s="184" t="s">
        <v>19</v>
      </c>
      <c r="B40" s="184"/>
      <c r="C40" s="184"/>
      <c r="D40" s="184"/>
      <c r="E40" s="184"/>
      <c r="F40" s="184" t="s">
        <v>20</v>
      </c>
      <c r="G40" s="184"/>
    </row>
    <row r="41" spans="1:7">
      <c r="A41" s="183" t="s">
        <v>21</v>
      </c>
      <c r="B41" s="183" t="s">
        <v>22</v>
      </c>
      <c r="C41" s="183" t="s">
        <v>29</v>
      </c>
      <c r="D41" s="183" t="s">
        <v>23</v>
      </c>
      <c r="E41" s="183" t="s">
        <v>24</v>
      </c>
      <c r="F41" s="57" t="s">
        <v>25</v>
      </c>
      <c r="G41" s="9">
        <v>6</v>
      </c>
    </row>
    <row r="42" spans="1:7">
      <c r="A42" s="183"/>
      <c r="B42" s="183"/>
      <c r="C42" s="183"/>
      <c r="D42" s="183"/>
      <c r="E42" s="183"/>
      <c r="F42" s="5" t="s">
        <v>33</v>
      </c>
      <c r="G42" s="10">
        <v>6</v>
      </c>
    </row>
    <row r="43" spans="1:7">
      <c r="A43" s="183"/>
      <c r="B43" s="183"/>
      <c r="C43" s="183"/>
      <c r="D43" s="183"/>
      <c r="E43" s="183"/>
      <c r="F43" s="5" t="s">
        <v>26</v>
      </c>
      <c r="G43" s="10" t="s">
        <v>61</v>
      </c>
    </row>
    <row r="44" spans="1:7">
      <c r="A44" s="183"/>
      <c r="B44" s="183"/>
      <c r="C44" s="183"/>
      <c r="D44" s="183"/>
      <c r="E44" s="183"/>
      <c r="F44" s="5" t="s">
        <v>34</v>
      </c>
      <c r="G44" s="12" t="s">
        <v>61</v>
      </c>
    </row>
    <row r="45" spans="1:7">
      <c r="A45" s="183"/>
      <c r="B45" s="183"/>
      <c r="C45" s="183"/>
      <c r="D45" s="183"/>
      <c r="E45" s="183"/>
      <c r="F45" s="5" t="s">
        <v>27</v>
      </c>
      <c r="G45" s="10" t="s">
        <v>61</v>
      </c>
    </row>
    <row r="46" spans="1:7" ht="99">
      <c r="A46" s="63" t="s">
        <v>338</v>
      </c>
      <c r="B46" s="63" t="s">
        <v>339</v>
      </c>
      <c r="C46" s="63" t="s">
        <v>340</v>
      </c>
      <c r="D46" s="63" t="s">
        <v>62</v>
      </c>
      <c r="E46" s="63" t="s">
        <v>63</v>
      </c>
      <c r="F46" s="65" t="s">
        <v>36</v>
      </c>
      <c r="G46" s="62" t="s">
        <v>61</v>
      </c>
    </row>
    <row r="47" spans="1:7" s="3" customFormat="1">
      <c r="A47" s="185" t="s">
        <v>40</v>
      </c>
      <c r="B47" s="186"/>
      <c r="C47" s="186"/>
      <c r="D47" s="186"/>
      <c r="E47" s="186"/>
      <c r="F47" s="186"/>
      <c r="G47" s="187"/>
    </row>
    <row r="48" spans="1:7" s="3" customFormat="1">
      <c r="A48" s="184" t="s">
        <v>19</v>
      </c>
      <c r="B48" s="184"/>
      <c r="C48" s="184"/>
      <c r="D48" s="184"/>
      <c r="E48" s="184"/>
      <c r="F48" s="184" t="s">
        <v>20</v>
      </c>
      <c r="G48" s="184"/>
    </row>
    <row r="49" spans="1:7" s="3" customFormat="1">
      <c r="A49" s="183" t="s">
        <v>21</v>
      </c>
      <c r="B49" s="183" t="s">
        <v>22</v>
      </c>
      <c r="C49" s="183" t="s">
        <v>29</v>
      </c>
      <c r="D49" s="183" t="s">
        <v>23</v>
      </c>
      <c r="E49" s="183" t="s">
        <v>24</v>
      </c>
      <c r="F49" s="5" t="s">
        <v>25</v>
      </c>
      <c r="G49" s="15">
        <v>96</v>
      </c>
    </row>
    <row r="50" spans="1:7" s="3" customFormat="1">
      <c r="A50" s="183"/>
      <c r="B50" s="183"/>
      <c r="C50" s="183"/>
      <c r="D50" s="183"/>
      <c r="E50" s="183"/>
      <c r="F50" s="5" t="s">
        <v>33</v>
      </c>
      <c r="G50" s="10">
        <v>96</v>
      </c>
    </row>
    <row r="51" spans="1:7" s="3" customFormat="1">
      <c r="A51" s="183"/>
      <c r="B51" s="183"/>
      <c r="C51" s="183"/>
      <c r="D51" s="183"/>
      <c r="E51" s="183"/>
      <c r="F51" s="5" t="s">
        <v>26</v>
      </c>
      <c r="G51" s="62" t="s">
        <v>61</v>
      </c>
    </row>
    <row r="52" spans="1:7" s="3" customFormat="1">
      <c r="A52" s="183"/>
      <c r="B52" s="183"/>
      <c r="C52" s="183"/>
      <c r="D52" s="183"/>
      <c r="E52" s="183"/>
      <c r="F52" s="5" t="s">
        <v>34</v>
      </c>
      <c r="G52" s="62" t="s">
        <v>61</v>
      </c>
    </row>
    <row r="53" spans="1:7" s="3" customFormat="1">
      <c r="A53" s="183"/>
      <c r="B53" s="183"/>
      <c r="C53" s="183"/>
      <c r="D53" s="183"/>
      <c r="E53" s="183"/>
      <c r="F53" s="5" t="s">
        <v>27</v>
      </c>
      <c r="G53" s="62" t="s">
        <v>61</v>
      </c>
    </row>
    <row r="54" spans="1:7" s="3" customFormat="1" ht="49.5">
      <c r="A54" s="63" t="s">
        <v>341</v>
      </c>
      <c r="B54" s="63" t="s">
        <v>342</v>
      </c>
      <c r="C54" s="63" t="s">
        <v>343</v>
      </c>
      <c r="D54" s="63" t="s">
        <v>100</v>
      </c>
      <c r="E54" s="63" t="s">
        <v>64</v>
      </c>
      <c r="F54" s="65" t="s">
        <v>36</v>
      </c>
      <c r="G54" s="62" t="s">
        <v>61</v>
      </c>
    </row>
    <row r="55" spans="1:7" s="3" customFormat="1">
      <c r="A55" s="183" t="s">
        <v>21</v>
      </c>
      <c r="B55" s="183" t="s">
        <v>22</v>
      </c>
      <c r="C55" s="183" t="s">
        <v>29</v>
      </c>
      <c r="D55" s="183" t="s">
        <v>23</v>
      </c>
      <c r="E55" s="183" t="s">
        <v>24</v>
      </c>
      <c r="F55" s="5" t="s">
        <v>25</v>
      </c>
      <c r="G55" s="15">
        <v>60</v>
      </c>
    </row>
    <row r="56" spans="1:7" s="3" customFormat="1">
      <c r="A56" s="183"/>
      <c r="B56" s="183"/>
      <c r="C56" s="183"/>
      <c r="D56" s="183"/>
      <c r="E56" s="183"/>
      <c r="F56" s="5" t="s">
        <v>33</v>
      </c>
      <c r="G56" s="10">
        <v>60</v>
      </c>
    </row>
    <row r="57" spans="1:7" s="3" customFormat="1">
      <c r="A57" s="183"/>
      <c r="B57" s="183"/>
      <c r="C57" s="183"/>
      <c r="D57" s="183"/>
      <c r="E57" s="183"/>
      <c r="F57" s="5" t="s">
        <v>26</v>
      </c>
      <c r="G57" s="62" t="s">
        <v>61</v>
      </c>
    </row>
    <row r="58" spans="1:7" s="3" customFormat="1">
      <c r="A58" s="183"/>
      <c r="B58" s="183"/>
      <c r="C58" s="183"/>
      <c r="D58" s="183"/>
      <c r="E58" s="183"/>
      <c r="F58" s="5" t="s">
        <v>34</v>
      </c>
      <c r="G58" s="62" t="s">
        <v>61</v>
      </c>
    </row>
    <row r="59" spans="1:7" s="3" customFormat="1">
      <c r="A59" s="183"/>
      <c r="B59" s="183"/>
      <c r="C59" s="183"/>
      <c r="D59" s="183"/>
      <c r="E59" s="183"/>
      <c r="F59" s="5" t="s">
        <v>27</v>
      </c>
      <c r="G59" s="62" t="s">
        <v>61</v>
      </c>
    </row>
    <row r="60" spans="1:7" s="3" customFormat="1" ht="99">
      <c r="A60" s="63" t="s">
        <v>344</v>
      </c>
      <c r="B60" s="63" t="s">
        <v>345</v>
      </c>
      <c r="C60" s="63" t="s">
        <v>346</v>
      </c>
      <c r="D60" s="63" t="s">
        <v>56</v>
      </c>
      <c r="E60" s="132" t="s">
        <v>69</v>
      </c>
      <c r="F60" s="65" t="s">
        <v>36</v>
      </c>
      <c r="G60" s="62" t="s">
        <v>61</v>
      </c>
    </row>
    <row r="61" spans="1:7" s="3" customFormat="1">
      <c r="A61" s="185" t="s">
        <v>41</v>
      </c>
      <c r="B61" s="186"/>
      <c r="C61" s="186"/>
      <c r="D61" s="186"/>
      <c r="E61" s="186"/>
      <c r="F61" s="186"/>
      <c r="G61" s="187"/>
    </row>
    <row r="62" spans="1:7" s="3" customFormat="1">
      <c r="A62" s="184" t="s">
        <v>19</v>
      </c>
      <c r="B62" s="184"/>
      <c r="C62" s="184"/>
      <c r="D62" s="184"/>
      <c r="E62" s="184"/>
      <c r="F62" s="184" t="s">
        <v>20</v>
      </c>
      <c r="G62" s="184"/>
    </row>
    <row r="63" spans="1:7" s="3" customFormat="1">
      <c r="A63" s="183" t="s">
        <v>21</v>
      </c>
      <c r="B63" s="183" t="s">
        <v>22</v>
      </c>
      <c r="C63" s="183" t="s">
        <v>29</v>
      </c>
      <c r="D63" s="183" t="s">
        <v>23</v>
      </c>
      <c r="E63" s="183" t="s">
        <v>24</v>
      </c>
      <c r="F63" s="5" t="s">
        <v>25</v>
      </c>
      <c r="G63" s="13">
        <v>100</v>
      </c>
    </row>
    <row r="64" spans="1:7" s="3" customFormat="1">
      <c r="A64" s="183"/>
      <c r="B64" s="183"/>
      <c r="C64" s="183"/>
      <c r="D64" s="183"/>
      <c r="E64" s="183"/>
      <c r="F64" s="5" t="s">
        <v>33</v>
      </c>
      <c r="G64" s="8">
        <v>100</v>
      </c>
    </row>
    <row r="65" spans="1:7" s="3" customFormat="1">
      <c r="A65" s="183"/>
      <c r="B65" s="183"/>
      <c r="C65" s="183"/>
      <c r="D65" s="183"/>
      <c r="E65" s="183"/>
      <c r="F65" s="5" t="s">
        <v>26</v>
      </c>
      <c r="G65" s="10" t="s">
        <v>61</v>
      </c>
    </row>
    <row r="66" spans="1:7" s="3" customFormat="1">
      <c r="A66" s="183"/>
      <c r="B66" s="183"/>
      <c r="C66" s="183"/>
      <c r="D66" s="183"/>
      <c r="E66" s="183"/>
      <c r="F66" s="5" t="s">
        <v>34</v>
      </c>
      <c r="G66" s="12" t="s">
        <v>61</v>
      </c>
    </row>
    <row r="67" spans="1:7" s="3" customFormat="1">
      <c r="A67" s="183"/>
      <c r="B67" s="183"/>
      <c r="C67" s="183"/>
      <c r="D67" s="183"/>
      <c r="E67" s="183"/>
      <c r="F67" s="5" t="s">
        <v>27</v>
      </c>
      <c r="G67" s="10" t="s">
        <v>61</v>
      </c>
    </row>
    <row r="68" spans="1:7" s="3" customFormat="1" ht="49.5">
      <c r="A68" s="63" t="s">
        <v>108</v>
      </c>
      <c r="B68" s="63" t="s">
        <v>348</v>
      </c>
      <c r="C68" s="63" t="s">
        <v>114</v>
      </c>
      <c r="D68" s="63" t="s">
        <v>56</v>
      </c>
      <c r="E68" s="63" t="s">
        <v>64</v>
      </c>
      <c r="F68" s="65" t="s">
        <v>36</v>
      </c>
      <c r="G68" s="29" t="s">
        <v>61</v>
      </c>
    </row>
    <row r="69" spans="1:7" s="3" customFormat="1">
      <c r="A69" s="183" t="s">
        <v>21</v>
      </c>
      <c r="B69" s="183" t="s">
        <v>22</v>
      </c>
      <c r="C69" s="183" t="s">
        <v>29</v>
      </c>
      <c r="D69" s="183" t="s">
        <v>23</v>
      </c>
      <c r="E69" s="183" t="s">
        <v>24</v>
      </c>
      <c r="F69" s="5" t="s">
        <v>25</v>
      </c>
      <c r="G69" s="15">
        <v>100</v>
      </c>
    </row>
    <row r="70" spans="1:7" s="3" customFormat="1">
      <c r="A70" s="183"/>
      <c r="B70" s="183"/>
      <c r="C70" s="183"/>
      <c r="D70" s="183"/>
      <c r="E70" s="183"/>
      <c r="F70" s="5" t="s">
        <v>33</v>
      </c>
      <c r="G70" s="10">
        <v>100</v>
      </c>
    </row>
    <row r="71" spans="1:7" s="3" customFormat="1">
      <c r="A71" s="183"/>
      <c r="B71" s="183"/>
      <c r="C71" s="183"/>
      <c r="D71" s="183"/>
      <c r="E71" s="183"/>
      <c r="F71" s="5" t="s">
        <v>26</v>
      </c>
      <c r="G71" s="10" t="s">
        <v>61</v>
      </c>
    </row>
    <row r="72" spans="1:7" s="3" customFormat="1">
      <c r="A72" s="183"/>
      <c r="B72" s="183"/>
      <c r="C72" s="183"/>
      <c r="D72" s="183"/>
      <c r="E72" s="183"/>
      <c r="F72" s="5" t="s">
        <v>34</v>
      </c>
      <c r="G72" s="10" t="s">
        <v>61</v>
      </c>
    </row>
    <row r="73" spans="1:7" s="3" customFormat="1">
      <c r="A73" s="183"/>
      <c r="B73" s="183"/>
      <c r="C73" s="183"/>
      <c r="D73" s="183"/>
      <c r="E73" s="183"/>
      <c r="F73" s="5" t="s">
        <v>27</v>
      </c>
      <c r="G73" s="10" t="s">
        <v>61</v>
      </c>
    </row>
    <row r="74" spans="1:7" s="3" customFormat="1" ht="66">
      <c r="A74" s="63" t="s">
        <v>349</v>
      </c>
      <c r="B74" s="63" t="s">
        <v>350</v>
      </c>
      <c r="C74" s="63" t="s">
        <v>114</v>
      </c>
      <c r="D74" s="63" t="s">
        <v>56</v>
      </c>
      <c r="E74" s="63" t="s">
        <v>64</v>
      </c>
      <c r="F74" s="65" t="s">
        <v>36</v>
      </c>
      <c r="G74" s="36" t="s">
        <v>61</v>
      </c>
    </row>
    <row r="75" spans="1:7" s="3" customFormat="1">
      <c r="A75" s="183" t="s">
        <v>21</v>
      </c>
      <c r="B75" s="183" t="s">
        <v>22</v>
      </c>
      <c r="C75" s="183" t="s">
        <v>29</v>
      </c>
      <c r="D75" s="183" t="s">
        <v>23</v>
      </c>
      <c r="E75" s="183" t="s">
        <v>24</v>
      </c>
      <c r="F75" s="5" t="s">
        <v>25</v>
      </c>
      <c r="G75" s="13">
        <v>100</v>
      </c>
    </row>
    <row r="76" spans="1:7" s="3" customFormat="1">
      <c r="A76" s="183"/>
      <c r="B76" s="183"/>
      <c r="C76" s="183"/>
      <c r="D76" s="183"/>
      <c r="E76" s="183"/>
      <c r="F76" s="5" t="s">
        <v>33</v>
      </c>
      <c r="G76" s="8">
        <v>100</v>
      </c>
    </row>
    <row r="77" spans="1:7" s="3" customFormat="1">
      <c r="A77" s="183"/>
      <c r="B77" s="183"/>
      <c r="C77" s="183"/>
      <c r="D77" s="183"/>
      <c r="E77" s="183"/>
      <c r="F77" s="5" t="s">
        <v>26</v>
      </c>
      <c r="G77" s="8">
        <v>25</v>
      </c>
    </row>
    <row r="78" spans="1:7" s="3" customFormat="1">
      <c r="A78" s="183"/>
      <c r="B78" s="183"/>
      <c r="C78" s="183"/>
      <c r="D78" s="183"/>
      <c r="E78" s="183"/>
      <c r="F78" s="5" t="s">
        <v>34</v>
      </c>
      <c r="G78" s="58">
        <v>25</v>
      </c>
    </row>
    <row r="79" spans="1:7" s="3" customFormat="1">
      <c r="A79" s="183"/>
      <c r="B79" s="183"/>
      <c r="C79" s="183"/>
      <c r="D79" s="183"/>
      <c r="E79" s="183"/>
      <c r="F79" s="5" t="s">
        <v>27</v>
      </c>
      <c r="G79" s="8">
        <v>25</v>
      </c>
    </row>
    <row r="80" spans="1:7" s="3" customFormat="1" ht="82.5">
      <c r="A80" s="63" t="s">
        <v>351</v>
      </c>
      <c r="B80" s="63" t="s">
        <v>352</v>
      </c>
      <c r="C80" s="63" t="s">
        <v>353</v>
      </c>
      <c r="D80" s="63" t="s">
        <v>56</v>
      </c>
      <c r="E80" s="63" t="s">
        <v>57</v>
      </c>
      <c r="F80" s="65" t="s">
        <v>36</v>
      </c>
      <c r="G80" s="66">
        <f>(G79*100)/G76</f>
        <v>25</v>
      </c>
    </row>
    <row r="81" spans="1:7" s="3" customFormat="1">
      <c r="A81" s="183" t="s">
        <v>21</v>
      </c>
      <c r="B81" s="183" t="s">
        <v>22</v>
      </c>
      <c r="C81" s="183" t="s">
        <v>29</v>
      </c>
      <c r="D81" s="183" t="s">
        <v>23</v>
      </c>
      <c r="E81" s="183" t="s">
        <v>24</v>
      </c>
      <c r="F81" s="5" t="s">
        <v>25</v>
      </c>
      <c r="G81" s="13">
        <v>100</v>
      </c>
    </row>
    <row r="82" spans="1:7" s="3" customFormat="1">
      <c r="A82" s="183"/>
      <c r="B82" s="183"/>
      <c r="C82" s="183"/>
      <c r="D82" s="183"/>
      <c r="E82" s="183"/>
      <c r="F82" s="5" t="s">
        <v>33</v>
      </c>
      <c r="G82" s="8">
        <v>100</v>
      </c>
    </row>
    <row r="83" spans="1:7" s="3" customFormat="1">
      <c r="A83" s="183"/>
      <c r="B83" s="183"/>
      <c r="C83" s="183"/>
      <c r="D83" s="183"/>
      <c r="E83" s="183"/>
      <c r="F83" s="5" t="s">
        <v>26</v>
      </c>
      <c r="G83" s="8">
        <v>25</v>
      </c>
    </row>
    <row r="84" spans="1:7" s="3" customFormat="1">
      <c r="A84" s="183"/>
      <c r="B84" s="183"/>
      <c r="C84" s="183"/>
      <c r="D84" s="183"/>
      <c r="E84" s="183"/>
      <c r="F84" s="5" t="s">
        <v>34</v>
      </c>
      <c r="G84" s="58">
        <v>25</v>
      </c>
    </row>
    <row r="85" spans="1:7" s="3" customFormat="1">
      <c r="A85" s="183"/>
      <c r="B85" s="183"/>
      <c r="C85" s="183"/>
      <c r="D85" s="183"/>
      <c r="E85" s="183"/>
      <c r="F85" s="5" t="s">
        <v>27</v>
      </c>
      <c r="G85" s="8">
        <v>25</v>
      </c>
    </row>
    <row r="86" spans="1:7" s="3" customFormat="1" ht="82.5">
      <c r="A86" s="63" t="s">
        <v>354</v>
      </c>
      <c r="B86" s="63" t="s">
        <v>113</v>
      </c>
      <c r="C86" s="63" t="s">
        <v>355</v>
      </c>
      <c r="D86" s="63" t="s">
        <v>56</v>
      </c>
      <c r="E86" s="63" t="s">
        <v>57</v>
      </c>
      <c r="F86" s="65" t="s">
        <v>36</v>
      </c>
      <c r="G86" s="66">
        <f>(G85*100)/G82</f>
        <v>25</v>
      </c>
    </row>
    <row r="87" spans="1:7" s="3" customFormat="1">
      <c r="A87" s="183" t="s">
        <v>21</v>
      </c>
      <c r="B87" s="183" t="s">
        <v>22</v>
      </c>
      <c r="C87" s="183" t="s">
        <v>29</v>
      </c>
      <c r="D87" s="183" t="s">
        <v>23</v>
      </c>
      <c r="E87" s="183" t="s">
        <v>24</v>
      </c>
      <c r="F87" s="5" t="s">
        <v>25</v>
      </c>
      <c r="G87" s="13">
        <v>100</v>
      </c>
    </row>
    <row r="88" spans="1:7" s="3" customFormat="1">
      <c r="A88" s="183"/>
      <c r="B88" s="183"/>
      <c r="C88" s="183"/>
      <c r="D88" s="183"/>
      <c r="E88" s="183"/>
      <c r="F88" s="5" t="s">
        <v>33</v>
      </c>
      <c r="G88" s="8">
        <v>100</v>
      </c>
    </row>
    <row r="89" spans="1:7" s="3" customFormat="1">
      <c r="A89" s="183"/>
      <c r="B89" s="183"/>
      <c r="C89" s="183"/>
      <c r="D89" s="183"/>
      <c r="E89" s="183"/>
      <c r="F89" s="5" t="s">
        <v>26</v>
      </c>
      <c r="G89" s="8">
        <v>100</v>
      </c>
    </row>
    <row r="90" spans="1:7" s="3" customFormat="1">
      <c r="A90" s="183"/>
      <c r="B90" s="183"/>
      <c r="C90" s="183"/>
      <c r="D90" s="183"/>
      <c r="E90" s="183"/>
      <c r="F90" s="5" t="s">
        <v>34</v>
      </c>
      <c r="G90" s="58">
        <v>100</v>
      </c>
    </row>
    <row r="91" spans="1:7" s="3" customFormat="1">
      <c r="A91" s="183"/>
      <c r="B91" s="183"/>
      <c r="C91" s="183"/>
      <c r="D91" s="183"/>
      <c r="E91" s="183"/>
      <c r="F91" s="5" t="s">
        <v>27</v>
      </c>
      <c r="G91" s="8">
        <v>100</v>
      </c>
    </row>
    <row r="92" spans="1:7" s="3" customFormat="1" ht="66">
      <c r="A92" s="63" t="s">
        <v>356</v>
      </c>
      <c r="B92" s="63" t="s">
        <v>112</v>
      </c>
      <c r="C92" s="63" t="s">
        <v>111</v>
      </c>
      <c r="D92" s="63" t="s">
        <v>56</v>
      </c>
      <c r="E92" s="63" t="s">
        <v>57</v>
      </c>
      <c r="F92" s="65" t="s">
        <v>36</v>
      </c>
      <c r="G92" s="66">
        <f>(G91*100)/G88</f>
        <v>100</v>
      </c>
    </row>
    <row r="93" spans="1:7" s="3" customFormat="1">
      <c r="A93" s="183" t="s">
        <v>21</v>
      </c>
      <c r="B93" s="183" t="s">
        <v>22</v>
      </c>
      <c r="C93" s="183" t="s">
        <v>29</v>
      </c>
      <c r="D93" s="183" t="s">
        <v>23</v>
      </c>
      <c r="E93" s="183" t="s">
        <v>24</v>
      </c>
      <c r="F93" s="5" t="s">
        <v>25</v>
      </c>
      <c r="G93" s="13">
        <v>100</v>
      </c>
    </row>
    <row r="94" spans="1:7" s="3" customFormat="1">
      <c r="A94" s="183"/>
      <c r="B94" s="183"/>
      <c r="C94" s="183"/>
      <c r="D94" s="183"/>
      <c r="E94" s="183"/>
      <c r="F94" s="5" t="s">
        <v>33</v>
      </c>
      <c r="G94" s="8">
        <v>100</v>
      </c>
    </row>
    <row r="95" spans="1:7" s="3" customFormat="1">
      <c r="A95" s="183"/>
      <c r="B95" s="183"/>
      <c r="C95" s="183"/>
      <c r="D95" s="183"/>
      <c r="E95" s="183"/>
      <c r="F95" s="5" t="s">
        <v>26</v>
      </c>
      <c r="G95" s="8">
        <v>25</v>
      </c>
    </row>
    <row r="96" spans="1:7" s="3" customFormat="1">
      <c r="A96" s="183"/>
      <c r="B96" s="183"/>
      <c r="C96" s="183"/>
      <c r="D96" s="183"/>
      <c r="E96" s="183"/>
      <c r="F96" s="5" t="s">
        <v>34</v>
      </c>
      <c r="G96" s="58">
        <v>25</v>
      </c>
    </row>
    <row r="97" spans="1:7" s="3" customFormat="1">
      <c r="A97" s="183"/>
      <c r="B97" s="183"/>
      <c r="C97" s="183"/>
      <c r="D97" s="183"/>
      <c r="E97" s="183"/>
      <c r="F97" s="5" t="s">
        <v>27</v>
      </c>
      <c r="G97" s="8">
        <v>25</v>
      </c>
    </row>
    <row r="98" spans="1:7" s="3" customFormat="1" ht="49.5">
      <c r="A98" s="43" t="s">
        <v>357</v>
      </c>
      <c r="B98" s="43" t="s">
        <v>110</v>
      </c>
      <c r="C98" s="43" t="s">
        <v>109</v>
      </c>
      <c r="D98" s="43" t="s">
        <v>56</v>
      </c>
      <c r="E98" s="63" t="s">
        <v>57</v>
      </c>
      <c r="F98" s="65" t="s">
        <v>36</v>
      </c>
      <c r="G98" s="147">
        <f>(G97*100)/G94</f>
        <v>25</v>
      </c>
    </row>
    <row r="99" spans="1:7" s="3" customFormat="1" ht="16.5" customHeight="1">
      <c r="A99" s="171" t="s">
        <v>28</v>
      </c>
      <c r="B99" s="172"/>
      <c r="C99" s="172"/>
      <c r="D99" s="172"/>
      <c r="E99" s="172"/>
      <c r="F99" s="172"/>
      <c r="G99" s="173"/>
    </row>
    <row r="100" spans="1:7" s="3" customFormat="1">
      <c r="A100" s="223" t="str">
        <f>A32</f>
        <v>Tasa de Incremento de la Imagen y Percepción Institucional</v>
      </c>
      <c r="B100" s="224"/>
      <c r="C100" s="224"/>
      <c r="D100" s="224"/>
      <c r="E100" s="224"/>
      <c r="F100" s="224"/>
      <c r="G100" s="225"/>
    </row>
    <row r="101" spans="1:7">
      <c r="A101" s="130" t="s">
        <v>215</v>
      </c>
      <c r="B101" s="177"/>
      <c r="C101" s="178"/>
      <c r="D101" s="178"/>
      <c r="E101" s="178"/>
      <c r="F101" s="178"/>
      <c r="G101" s="179"/>
    </row>
    <row r="102" spans="1:7">
      <c r="A102" s="130" t="s">
        <v>214</v>
      </c>
      <c r="B102" s="180" t="s">
        <v>136</v>
      </c>
      <c r="C102" s="181"/>
      <c r="D102" s="181"/>
      <c r="E102" s="181"/>
      <c r="F102" s="181"/>
      <c r="G102" s="182"/>
    </row>
    <row r="103" spans="1:7" s="3" customFormat="1" ht="16.5" customHeight="1">
      <c r="A103" s="223" t="str">
        <f>A38</f>
        <v>Porcentaje de personas que conocen o han oído hablar del Instituto</v>
      </c>
      <c r="B103" s="224"/>
      <c r="C103" s="224"/>
      <c r="D103" s="224"/>
      <c r="E103" s="224"/>
      <c r="F103" s="224"/>
      <c r="G103" s="225"/>
    </row>
    <row r="104" spans="1:7">
      <c r="A104" s="130" t="s">
        <v>215</v>
      </c>
      <c r="B104" s="177"/>
      <c r="C104" s="178"/>
      <c r="D104" s="178"/>
      <c r="E104" s="178"/>
      <c r="F104" s="178"/>
      <c r="G104" s="179"/>
    </row>
    <row r="105" spans="1:7">
      <c r="A105" s="130" t="s">
        <v>214</v>
      </c>
      <c r="B105" s="180" t="s">
        <v>136</v>
      </c>
      <c r="C105" s="181"/>
      <c r="D105" s="181"/>
      <c r="E105" s="181"/>
      <c r="F105" s="181"/>
      <c r="G105" s="182"/>
    </row>
    <row r="106" spans="1:7" s="3" customFormat="1" ht="16.5" customHeight="1">
      <c r="A106" s="223" t="str">
        <f>A46</f>
        <v xml:space="preserve">Índice de posicionamiento de identidad institucional. </v>
      </c>
      <c r="B106" s="224"/>
      <c r="C106" s="224"/>
      <c r="D106" s="224"/>
      <c r="E106" s="224"/>
      <c r="F106" s="224"/>
      <c r="G106" s="225"/>
    </row>
    <row r="107" spans="1:7">
      <c r="A107" s="130" t="s">
        <v>215</v>
      </c>
      <c r="B107" s="177"/>
      <c r="C107" s="178"/>
      <c r="D107" s="178"/>
      <c r="E107" s="178"/>
      <c r="F107" s="178"/>
      <c r="G107" s="179"/>
    </row>
    <row r="108" spans="1:7">
      <c r="A108" s="130" t="s">
        <v>214</v>
      </c>
      <c r="B108" s="180" t="s">
        <v>136</v>
      </c>
      <c r="C108" s="181"/>
      <c r="D108" s="181"/>
      <c r="E108" s="181"/>
      <c r="F108" s="181"/>
      <c r="G108" s="182"/>
    </row>
    <row r="109" spans="1:7" s="3" customFormat="1" ht="16.5" customHeight="1">
      <c r="A109" s="223" t="str">
        <f>A54</f>
        <v xml:space="preserve">Media geométrica del cumplimiento de las actividades en materia de medios y sociedad </v>
      </c>
      <c r="B109" s="224"/>
      <c r="C109" s="224"/>
      <c r="D109" s="224"/>
      <c r="E109" s="224"/>
      <c r="F109" s="224"/>
      <c r="G109" s="225"/>
    </row>
    <row r="110" spans="1:7">
      <c r="A110" s="130" t="s">
        <v>215</v>
      </c>
      <c r="B110" s="177"/>
      <c r="C110" s="178"/>
      <c r="D110" s="178"/>
      <c r="E110" s="178"/>
      <c r="F110" s="178"/>
      <c r="G110" s="179"/>
    </row>
    <row r="111" spans="1:7">
      <c r="A111" s="130" t="s">
        <v>214</v>
      </c>
      <c r="B111" s="180" t="s">
        <v>136</v>
      </c>
      <c r="C111" s="181"/>
      <c r="D111" s="181"/>
      <c r="E111" s="181"/>
      <c r="F111" s="181"/>
      <c r="G111" s="182"/>
    </row>
    <row r="112" spans="1:7" s="3" customFormat="1" ht="16.5" customHeight="1">
      <c r="A112" s="223" t="str">
        <f>A60</f>
        <v>Porcentaje de personas que juzgan que las actividades en materia de comunicación interna cumplen con su objetivo.</v>
      </c>
      <c r="B112" s="224"/>
      <c r="C112" s="224"/>
      <c r="D112" s="224"/>
      <c r="E112" s="224"/>
      <c r="F112" s="224"/>
      <c r="G112" s="225"/>
    </row>
    <row r="113" spans="1:7">
      <c r="A113" s="130" t="s">
        <v>215</v>
      </c>
      <c r="B113" s="177"/>
      <c r="C113" s="178"/>
      <c r="D113" s="178"/>
      <c r="E113" s="178"/>
      <c r="F113" s="178"/>
      <c r="G113" s="179"/>
    </row>
    <row r="114" spans="1:7">
      <c r="A114" s="130" t="s">
        <v>214</v>
      </c>
      <c r="B114" s="180" t="s">
        <v>136</v>
      </c>
      <c r="C114" s="181"/>
      <c r="D114" s="181"/>
      <c r="E114" s="181"/>
      <c r="F114" s="181"/>
      <c r="G114" s="182"/>
    </row>
    <row r="115" spans="1:7" s="3" customFormat="1" ht="16.5" customHeight="1">
      <c r="A115" s="223" t="str">
        <f>A68</f>
        <v>Porcentaje de cumplimiento de las actividades calendarizadas para la realización de la campaña</v>
      </c>
      <c r="B115" s="224"/>
      <c r="C115" s="224"/>
      <c r="D115" s="224"/>
      <c r="E115" s="224"/>
      <c r="F115" s="224"/>
      <c r="G115" s="225"/>
    </row>
    <row r="116" spans="1:7">
      <c r="A116" s="130" t="s">
        <v>215</v>
      </c>
      <c r="B116" s="177"/>
      <c r="C116" s="178"/>
      <c r="D116" s="178"/>
      <c r="E116" s="178"/>
      <c r="F116" s="178"/>
      <c r="G116" s="179"/>
    </row>
    <row r="117" spans="1:7">
      <c r="A117" s="130" t="s">
        <v>214</v>
      </c>
      <c r="B117" s="180" t="s">
        <v>136</v>
      </c>
      <c r="C117" s="181"/>
      <c r="D117" s="181"/>
      <c r="E117" s="181"/>
      <c r="F117" s="181"/>
      <c r="G117" s="182"/>
    </row>
    <row r="118" spans="1:7" s="3" customFormat="1" ht="16.5" customHeight="1">
      <c r="A118" s="223" t="str">
        <f>A74</f>
        <v>Porcentaje de cumplimiento del calendario para la aplicación de la Encuesta INAI de percepción nacional ciudadana</v>
      </c>
      <c r="B118" s="224"/>
      <c r="C118" s="224"/>
      <c r="D118" s="224"/>
      <c r="E118" s="224"/>
      <c r="F118" s="224"/>
      <c r="G118" s="225"/>
    </row>
    <row r="119" spans="1:7">
      <c r="A119" s="130" t="s">
        <v>215</v>
      </c>
      <c r="B119" s="177"/>
      <c r="C119" s="178"/>
      <c r="D119" s="178"/>
      <c r="E119" s="178"/>
      <c r="F119" s="178"/>
      <c r="G119" s="179"/>
    </row>
    <row r="120" spans="1:7">
      <c r="A120" s="130" t="s">
        <v>214</v>
      </c>
      <c r="B120" s="180" t="s">
        <v>136</v>
      </c>
      <c r="C120" s="181"/>
      <c r="D120" s="181"/>
      <c r="E120" s="181"/>
      <c r="F120" s="181"/>
      <c r="G120" s="182"/>
    </row>
    <row r="121" spans="1:7" s="3" customFormat="1" ht="16.5" customHeight="1">
      <c r="A121" s="223" t="str">
        <f>A80</f>
        <v>Porcentaje de cumplimiento en la elaboración de campañas de sensibilización de los derechos que tutela el Instituto, planteadas en la Estrategia de difusión en redes sociales 2017.</v>
      </c>
      <c r="B121" s="224"/>
      <c r="C121" s="224"/>
      <c r="D121" s="224"/>
      <c r="E121" s="224"/>
      <c r="F121" s="224"/>
      <c r="G121" s="225"/>
    </row>
    <row r="122" spans="1:7">
      <c r="A122" s="130" t="s">
        <v>215</v>
      </c>
      <c r="B122" s="177"/>
      <c r="C122" s="178"/>
      <c r="D122" s="178"/>
      <c r="E122" s="178"/>
      <c r="F122" s="178"/>
      <c r="G122" s="179"/>
    </row>
    <row r="123" spans="1:7">
      <c r="A123" s="130" t="s">
        <v>214</v>
      </c>
      <c r="B123" s="180" t="s">
        <v>136</v>
      </c>
      <c r="C123" s="181"/>
      <c r="D123" s="181"/>
      <c r="E123" s="181"/>
      <c r="F123" s="181"/>
      <c r="G123" s="182"/>
    </row>
    <row r="124" spans="1:7" s="3" customFormat="1" ht="16.5" customHeight="1">
      <c r="A124" s="223" t="str">
        <f>A86</f>
        <v>Porcentaje de cumplimiento en el compromiso de elaboración de reportes de impacto en los medios a partir de las comunicaciones  generadas por el Instituto.</v>
      </c>
      <c r="B124" s="224"/>
      <c r="C124" s="224"/>
      <c r="D124" s="224"/>
      <c r="E124" s="224"/>
      <c r="F124" s="224"/>
      <c r="G124" s="225"/>
    </row>
    <row r="125" spans="1:7">
      <c r="A125" s="130" t="s">
        <v>215</v>
      </c>
      <c r="B125" s="177"/>
      <c r="C125" s="178"/>
      <c r="D125" s="178"/>
      <c r="E125" s="178"/>
      <c r="F125" s="178"/>
      <c r="G125" s="179"/>
    </row>
    <row r="126" spans="1:7">
      <c r="A126" s="130" t="s">
        <v>214</v>
      </c>
      <c r="B126" s="180" t="s">
        <v>136</v>
      </c>
      <c r="C126" s="181"/>
      <c r="D126" s="181"/>
      <c r="E126" s="181"/>
      <c r="F126" s="181"/>
      <c r="G126" s="182"/>
    </row>
    <row r="127" spans="1:7" s="3" customFormat="1" ht="16.5" customHeight="1">
      <c r="A127" s="223" t="str">
        <f>A92</f>
        <v>Porcentaje de cumplimiento de coberturas informativas de actividades institucionales del INAI solicitadas.</v>
      </c>
      <c r="B127" s="224"/>
      <c r="C127" s="224"/>
      <c r="D127" s="224"/>
      <c r="E127" s="224"/>
      <c r="F127" s="224"/>
      <c r="G127" s="225"/>
    </row>
    <row r="128" spans="1:7">
      <c r="A128" s="130" t="s">
        <v>215</v>
      </c>
      <c r="B128" s="177"/>
      <c r="C128" s="178"/>
      <c r="D128" s="178"/>
      <c r="E128" s="178"/>
      <c r="F128" s="178"/>
      <c r="G128" s="179"/>
    </row>
    <row r="129" spans="1:7">
      <c r="A129" s="130" t="s">
        <v>214</v>
      </c>
      <c r="B129" s="180" t="s">
        <v>136</v>
      </c>
      <c r="C129" s="181"/>
      <c r="D129" s="181"/>
      <c r="E129" s="181"/>
      <c r="F129" s="181"/>
      <c r="G129" s="182"/>
    </row>
    <row r="130" spans="1:7" s="3" customFormat="1" ht="16.5" customHeight="1">
      <c r="A130" s="223" t="str">
        <f>A98</f>
        <v>Porcentaje de cumplimiento en el compromiso de ejecución de estrategias de comunicación interna.</v>
      </c>
      <c r="B130" s="224"/>
      <c r="C130" s="224"/>
      <c r="D130" s="224"/>
      <c r="E130" s="224"/>
      <c r="F130" s="224"/>
      <c r="G130" s="225"/>
    </row>
    <row r="131" spans="1:7">
      <c r="A131" s="130" t="s">
        <v>215</v>
      </c>
      <c r="B131" s="177" t="s">
        <v>358</v>
      </c>
      <c r="C131" s="178"/>
      <c r="D131" s="178"/>
      <c r="E131" s="178"/>
      <c r="F131" s="178"/>
      <c r="G131" s="179"/>
    </row>
    <row r="132" spans="1:7">
      <c r="A132" s="130" t="s">
        <v>214</v>
      </c>
      <c r="B132" s="180" t="s">
        <v>136</v>
      </c>
      <c r="C132" s="181"/>
      <c r="D132" s="181"/>
      <c r="E132" s="181"/>
      <c r="F132" s="181"/>
      <c r="G132" s="182"/>
    </row>
    <row r="133" spans="1:7" s="3" customFormat="1">
      <c r="A133" s="164"/>
      <c r="B133" s="164"/>
      <c r="C133" s="164"/>
      <c r="D133" s="164"/>
      <c r="E133" s="164"/>
      <c r="F133" s="164"/>
      <c r="G133" s="164"/>
    </row>
    <row r="134" spans="1:7" s="3" customFormat="1">
      <c r="A134" s="171" t="s">
        <v>35</v>
      </c>
      <c r="B134" s="172"/>
      <c r="C134" s="172"/>
      <c r="D134" s="172"/>
      <c r="E134" s="172"/>
      <c r="F134" s="172"/>
      <c r="G134" s="173"/>
    </row>
    <row r="135" spans="1:7" s="3" customFormat="1" ht="16.5" customHeight="1">
      <c r="A135" s="223" t="str">
        <f>A32</f>
        <v>Tasa de Incremento de la Imagen y Percepción Institucional</v>
      </c>
      <c r="B135" s="224"/>
      <c r="C135" s="224"/>
      <c r="D135" s="224"/>
      <c r="E135" s="224"/>
      <c r="F135" s="224"/>
      <c r="G135" s="225"/>
    </row>
    <row r="136" spans="1:7" s="3" customFormat="1">
      <c r="A136" s="6" t="s">
        <v>30</v>
      </c>
      <c r="B136" s="170"/>
      <c r="C136" s="170"/>
      <c r="D136" s="170"/>
      <c r="E136" s="170"/>
      <c r="F136" s="170"/>
      <c r="G136" s="170"/>
    </row>
    <row r="137" spans="1:7" s="3" customFormat="1">
      <c r="A137" s="6" t="s">
        <v>31</v>
      </c>
      <c r="B137" s="170"/>
      <c r="C137" s="170"/>
      <c r="D137" s="170"/>
      <c r="E137" s="170"/>
      <c r="F137" s="170"/>
      <c r="G137" s="170"/>
    </row>
    <row r="138" spans="1:7" s="3" customFormat="1">
      <c r="A138" s="6" t="s">
        <v>32</v>
      </c>
      <c r="B138" s="165"/>
      <c r="C138" s="165"/>
      <c r="D138" s="165"/>
      <c r="E138" s="165"/>
      <c r="F138" s="165"/>
      <c r="G138" s="165"/>
    </row>
    <row r="139" spans="1:7" s="3" customFormat="1" ht="16.5" customHeight="1">
      <c r="A139" s="223" t="str">
        <f>A38</f>
        <v>Porcentaje de personas que conocen o han oído hablar del Instituto</v>
      </c>
      <c r="B139" s="224"/>
      <c r="C139" s="224"/>
      <c r="D139" s="224"/>
      <c r="E139" s="224"/>
      <c r="F139" s="224"/>
      <c r="G139" s="225"/>
    </row>
    <row r="140" spans="1:7" s="3" customFormat="1">
      <c r="A140" s="6" t="s">
        <v>30</v>
      </c>
      <c r="B140" s="170"/>
      <c r="C140" s="170"/>
      <c r="D140" s="170"/>
      <c r="E140" s="170"/>
      <c r="F140" s="170"/>
      <c r="G140" s="170"/>
    </row>
    <row r="141" spans="1:7" s="3" customFormat="1">
      <c r="A141" s="6" t="s">
        <v>31</v>
      </c>
      <c r="B141" s="170"/>
      <c r="C141" s="170"/>
      <c r="D141" s="170"/>
      <c r="E141" s="170"/>
      <c r="F141" s="170"/>
      <c r="G141" s="170"/>
    </row>
    <row r="142" spans="1:7" s="3" customFormat="1">
      <c r="A142" s="6" t="s">
        <v>32</v>
      </c>
      <c r="B142" s="165"/>
      <c r="C142" s="165"/>
      <c r="D142" s="165"/>
      <c r="E142" s="165"/>
      <c r="F142" s="165"/>
      <c r="G142" s="165"/>
    </row>
    <row r="143" spans="1:7" s="3" customFormat="1" ht="16.5" customHeight="1">
      <c r="A143" s="223" t="str">
        <f>A46</f>
        <v xml:space="preserve">Índice de posicionamiento de identidad institucional. </v>
      </c>
      <c r="B143" s="224"/>
      <c r="C143" s="224"/>
      <c r="D143" s="224"/>
      <c r="E143" s="224"/>
      <c r="F143" s="224"/>
      <c r="G143" s="225"/>
    </row>
    <row r="144" spans="1:7" s="3" customFormat="1">
      <c r="A144" s="6" t="s">
        <v>30</v>
      </c>
      <c r="B144" s="170"/>
      <c r="C144" s="170"/>
      <c r="D144" s="170"/>
      <c r="E144" s="170"/>
      <c r="F144" s="170"/>
      <c r="G144" s="170"/>
    </row>
    <row r="145" spans="1:7" s="3" customFormat="1">
      <c r="A145" s="6" t="s">
        <v>31</v>
      </c>
      <c r="B145" s="170"/>
      <c r="C145" s="170"/>
      <c r="D145" s="170"/>
      <c r="E145" s="170"/>
      <c r="F145" s="170"/>
      <c r="G145" s="170"/>
    </row>
    <row r="146" spans="1:7" s="3" customFormat="1">
      <c r="A146" s="6" t="s">
        <v>32</v>
      </c>
      <c r="B146" s="165"/>
      <c r="C146" s="165"/>
      <c r="D146" s="165"/>
      <c r="E146" s="165"/>
      <c r="F146" s="165"/>
      <c r="G146" s="165"/>
    </row>
    <row r="147" spans="1:7" s="3" customFormat="1" ht="16.5" customHeight="1">
      <c r="A147" s="223" t="str">
        <f>A54</f>
        <v xml:space="preserve">Media geométrica del cumplimiento de las actividades en materia de medios y sociedad </v>
      </c>
      <c r="B147" s="224"/>
      <c r="C147" s="224"/>
      <c r="D147" s="224"/>
      <c r="E147" s="224"/>
      <c r="F147" s="224"/>
      <c r="G147" s="225"/>
    </row>
    <row r="148" spans="1:7" s="3" customFormat="1">
      <c r="A148" s="6" t="s">
        <v>30</v>
      </c>
      <c r="B148" s="170"/>
      <c r="C148" s="170"/>
      <c r="D148" s="170"/>
      <c r="E148" s="170"/>
      <c r="F148" s="170"/>
      <c r="G148" s="170"/>
    </row>
    <row r="149" spans="1:7" s="3" customFormat="1">
      <c r="A149" s="6" t="s">
        <v>31</v>
      </c>
      <c r="B149" s="170"/>
      <c r="C149" s="170"/>
      <c r="D149" s="170"/>
      <c r="E149" s="170"/>
      <c r="F149" s="170"/>
      <c r="G149" s="170"/>
    </row>
    <row r="150" spans="1:7" s="3" customFormat="1">
      <c r="A150" s="6" t="s">
        <v>32</v>
      </c>
      <c r="B150" s="165"/>
      <c r="C150" s="165"/>
      <c r="D150" s="165"/>
      <c r="E150" s="165"/>
      <c r="F150" s="165"/>
      <c r="G150" s="165"/>
    </row>
    <row r="151" spans="1:7" s="3" customFormat="1" ht="16.5" customHeight="1">
      <c r="A151" s="223" t="str">
        <f>A60</f>
        <v>Porcentaje de personas que juzgan que las actividades en materia de comunicación interna cumplen con su objetivo.</v>
      </c>
      <c r="B151" s="224"/>
      <c r="C151" s="224"/>
      <c r="D151" s="224"/>
      <c r="E151" s="224"/>
      <c r="F151" s="224"/>
      <c r="G151" s="225"/>
    </row>
    <row r="152" spans="1:7" s="3" customFormat="1">
      <c r="A152" s="6" t="s">
        <v>30</v>
      </c>
      <c r="B152" s="170"/>
      <c r="C152" s="170"/>
      <c r="D152" s="170"/>
      <c r="E152" s="170"/>
      <c r="F152" s="170"/>
      <c r="G152" s="170"/>
    </row>
    <row r="153" spans="1:7" s="3" customFormat="1">
      <c r="A153" s="6" t="s">
        <v>31</v>
      </c>
      <c r="B153" s="170"/>
      <c r="C153" s="170"/>
      <c r="D153" s="170"/>
      <c r="E153" s="170"/>
      <c r="F153" s="170"/>
      <c r="G153" s="170"/>
    </row>
    <row r="154" spans="1:7" s="3" customFormat="1">
      <c r="A154" s="6" t="s">
        <v>32</v>
      </c>
      <c r="B154" s="165"/>
      <c r="C154" s="165"/>
      <c r="D154" s="165"/>
      <c r="E154" s="165"/>
      <c r="F154" s="165"/>
      <c r="G154" s="165"/>
    </row>
    <row r="155" spans="1:7" s="3" customFormat="1" ht="16.5" customHeight="1">
      <c r="A155" s="223" t="str">
        <f>A68</f>
        <v>Porcentaje de cumplimiento de las actividades calendarizadas para la realización de la campaña</v>
      </c>
      <c r="B155" s="224"/>
      <c r="C155" s="224"/>
      <c r="D155" s="224"/>
      <c r="E155" s="224"/>
      <c r="F155" s="224"/>
      <c r="G155" s="225"/>
    </row>
    <row r="156" spans="1:7" s="3" customFormat="1">
      <c r="A156" s="6" t="s">
        <v>30</v>
      </c>
      <c r="B156" s="170"/>
      <c r="C156" s="170"/>
      <c r="D156" s="170"/>
      <c r="E156" s="170"/>
      <c r="F156" s="170"/>
      <c r="G156" s="170"/>
    </row>
    <row r="157" spans="1:7" s="3" customFormat="1">
      <c r="A157" s="6" t="s">
        <v>31</v>
      </c>
      <c r="B157" s="170"/>
      <c r="C157" s="170"/>
      <c r="D157" s="170"/>
      <c r="E157" s="170"/>
      <c r="F157" s="170"/>
      <c r="G157" s="170"/>
    </row>
    <row r="158" spans="1:7" s="3" customFormat="1">
      <c r="A158" s="6" t="s">
        <v>32</v>
      </c>
      <c r="B158" s="165"/>
      <c r="C158" s="165"/>
      <c r="D158" s="165"/>
      <c r="E158" s="165"/>
      <c r="F158" s="165"/>
      <c r="G158" s="165"/>
    </row>
    <row r="159" spans="1:7" s="3" customFormat="1" ht="16.5" customHeight="1">
      <c r="A159" s="223" t="str">
        <f>A74</f>
        <v>Porcentaje de cumplimiento del calendario para la aplicación de la Encuesta INAI de percepción nacional ciudadana</v>
      </c>
      <c r="B159" s="224"/>
      <c r="C159" s="224"/>
      <c r="D159" s="224"/>
      <c r="E159" s="224"/>
      <c r="F159" s="224"/>
      <c r="G159" s="225"/>
    </row>
    <row r="160" spans="1:7" s="3" customFormat="1">
      <c r="A160" s="6" t="s">
        <v>30</v>
      </c>
      <c r="B160" s="170"/>
      <c r="C160" s="170"/>
      <c r="D160" s="170"/>
      <c r="E160" s="170"/>
      <c r="F160" s="170"/>
      <c r="G160" s="170"/>
    </row>
    <row r="161" spans="1:7" s="3" customFormat="1">
      <c r="A161" s="6" t="s">
        <v>31</v>
      </c>
      <c r="B161" s="170"/>
      <c r="C161" s="170"/>
      <c r="D161" s="170"/>
      <c r="E161" s="170"/>
      <c r="F161" s="170"/>
      <c r="G161" s="170"/>
    </row>
    <row r="162" spans="1:7" s="3" customFormat="1">
      <c r="A162" s="6" t="s">
        <v>32</v>
      </c>
      <c r="B162" s="165"/>
      <c r="C162" s="165"/>
      <c r="D162" s="165"/>
      <c r="E162" s="165"/>
      <c r="F162" s="165"/>
      <c r="G162" s="165"/>
    </row>
    <row r="163" spans="1:7" s="3" customFormat="1" ht="16.5" customHeight="1">
      <c r="A163" s="223" t="str">
        <f>A80</f>
        <v>Porcentaje de cumplimiento en la elaboración de campañas de sensibilización de los derechos que tutela el Instituto, planteadas en la Estrategia de difusión en redes sociales 2017.</v>
      </c>
      <c r="B163" s="224"/>
      <c r="C163" s="224"/>
      <c r="D163" s="224"/>
      <c r="E163" s="224"/>
      <c r="F163" s="224"/>
      <c r="G163" s="225"/>
    </row>
    <row r="164" spans="1:7" s="3" customFormat="1">
      <c r="A164" s="6" t="s">
        <v>30</v>
      </c>
      <c r="B164" s="170"/>
      <c r="C164" s="170"/>
      <c r="D164" s="170"/>
      <c r="E164" s="170"/>
      <c r="F164" s="170"/>
      <c r="G164" s="170"/>
    </row>
    <row r="165" spans="1:7" s="3" customFormat="1">
      <c r="A165" s="6" t="s">
        <v>31</v>
      </c>
      <c r="B165" s="170"/>
      <c r="C165" s="170"/>
      <c r="D165" s="170"/>
      <c r="E165" s="170"/>
      <c r="F165" s="170"/>
      <c r="G165" s="170"/>
    </row>
    <row r="166" spans="1:7" s="3" customFormat="1">
      <c r="A166" s="6" t="s">
        <v>32</v>
      </c>
      <c r="B166" s="165"/>
      <c r="C166" s="165"/>
      <c r="D166" s="165"/>
      <c r="E166" s="165"/>
      <c r="F166" s="165"/>
      <c r="G166" s="165"/>
    </row>
    <row r="167" spans="1:7" s="3" customFormat="1" ht="16.5" customHeight="1">
      <c r="A167" s="223" t="str">
        <f>A86</f>
        <v>Porcentaje de cumplimiento en el compromiso de elaboración de reportes de impacto en los medios a partir de las comunicaciones  generadas por el Instituto.</v>
      </c>
      <c r="B167" s="224"/>
      <c r="C167" s="224"/>
      <c r="D167" s="224"/>
      <c r="E167" s="224"/>
      <c r="F167" s="224"/>
      <c r="G167" s="225"/>
    </row>
    <row r="168" spans="1:7" s="3" customFormat="1">
      <c r="A168" s="6" t="s">
        <v>30</v>
      </c>
      <c r="B168" s="170"/>
      <c r="C168" s="170"/>
      <c r="D168" s="170"/>
      <c r="E168" s="170"/>
      <c r="F168" s="170"/>
      <c r="G168" s="170"/>
    </row>
    <row r="169" spans="1:7" s="3" customFormat="1">
      <c r="A169" s="6" t="s">
        <v>31</v>
      </c>
      <c r="B169" s="170"/>
      <c r="C169" s="170"/>
      <c r="D169" s="170"/>
      <c r="E169" s="170"/>
      <c r="F169" s="170"/>
      <c r="G169" s="170"/>
    </row>
    <row r="170" spans="1:7" s="3" customFormat="1">
      <c r="A170" s="6" t="s">
        <v>32</v>
      </c>
      <c r="B170" s="165"/>
      <c r="C170" s="165"/>
      <c r="D170" s="165"/>
      <c r="E170" s="165"/>
      <c r="F170" s="165"/>
      <c r="G170" s="165"/>
    </row>
    <row r="171" spans="1:7" s="3" customFormat="1" ht="16.5" customHeight="1">
      <c r="A171" s="223" t="str">
        <f>A92</f>
        <v>Porcentaje de cumplimiento de coberturas informativas de actividades institucionales del INAI solicitadas.</v>
      </c>
      <c r="B171" s="224"/>
      <c r="C171" s="224"/>
      <c r="D171" s="224"/>
      <c r="E171" s="224"/>
      <c r="F171" s="224"/>
      <c r="G171" s="225"/>
    </row>
    <row r="172" spans="1:7" s="3" customFormat="1">
      <c r="A172" s="6" t="s">
        <v>30</v>
      </c>
      <c r="B172" s="170"/>
      <c r="C172" s="170"/>
      <c r="D172" s="170"/>
      <c r="E172" s="170"/>
      <c r="F172" s="170"/>
      <c r="G172" s="170"/>
    </row>
    <row r="173" spans="1:7" s="3" customFormat="1">
      <c r="A173" s="6" t="s">
        <v>31</v>
      </c>
      <c r="B173" s="170"/>
      <c r="C173" s="170"/>
      <c r="D173" s="170"/>
      <c r="E173" s="170"/>
      <c r="F173" s="170"/>
      <c r="G173" s="170"/>
    </row>
    <row r="174" spans="1:7" s="3" customFormat="1">
      <c r="A174" s="6" t="s">
        <v>32</v>
      </c>
      <c r="B174" s="165"/>
      <c r="C174" s="165"/>
      <c r="D174" s="165"/>
      <c r="E174" s="165"/>
      <c r="F174" s="165"/>
      <c r="G174" s="165"/>
    </row>
    <row r="175" spans="1:7" s="3" customFormat="1" ht="16.5" customHeight="1">
      <c r="A175" s="223" t="str">
        <f>A98</f>
        <v>Porcentaje de cumplimiento en el compromiso de ejecución de estrategias de comunicación interna.</v>
      </c>
      <c r="B175" s="224"/>
      <c r="C175" s="224"/>
      <c r="D175" s="224"/>
      <c r="E175" s="224"/>
      <c r="F175" s="224"/>
      <c r="G175" s="225"/>
    </row>
    <row r="176" spans="1:7" s="3" customFormat="1">
      <c r="A176" s="6" t="s">
        <v>30</v>
      </c>
      <c r="B176" s="170"/>
      <c r="C176" s="170"/>
      <c r="D176" s="170"/>
      <c r="E176" s="170"/>
      <c r="F176" s="170"/>
      <c r="G176" s="170"/>
    </row>
    <row r="177" spans="1:7" s="3" customFormat="1">
      <c r="A177" s="6" t="s">
        <v>31</v>
      </c>
      <c r="B177" s="170"/>
      <c r="C177" s="170"/>
      <c r="D177" s="170"/>
      <c r="E177" s="170"/>
      <c r="F177" s="170"/>
      <c r="G177" s="170"/>
    </row>
    <row r="178" spans="1:7" s="3" customFormat="1">
      <c r="A178" s="6" t="s">
        <v>32</v>
      </c>
      <c r="B178" s="165"/>
      <c r="C178" s="165"/>
      <c r="D178" s="165"/>
      <c r="E178" s="165"/>
      <c r="F178" s="165"/>
      <c r="G178" s="165"/>
    </row>
    <row r="179" spans="1:7" s="3" customFormat="1">
      <c r="A179" s="164"/>
      <c r="B179" s="164"/>
      <c r="C179" s="164"/>
      <c r="D179" s="164"/>
      <c r="E179" s="164"/>
      <c r="F179" s="164"/>
      <c r="G179" s="164"/>
    </row>
    <row r="181" spans="1:7">
      <c r="A181" s="72"/>
    </row>
  </sheetData>
  <mergeCells count="184">
    <mergeCell ref="A179:G179"/>
    <mergeCell ref="B137:G137"/>
    <mergeCell ref="B138:G138"/>
    <mergeCell ref="A127:G127"/>
    <mergeCell ref="A133:G133"/>
    <mergeCell ref="A134:G134"/>
    <mergeCell ref="A135:G135"/>
    <mergeCell ref="B145:G145"/>
    <mergeCell ref="B146:G146"/>
    <mergeCell ref="A147:G147"/>
    <mergeCell ref="B148:G148"/>
    <mergeCell ref="B149:G149"/>
    <mergeCell ref="B150:G150"/>
    <mergeCell ref="A151:G151"/>
    <mergeCell ref="B152:G152"/>
    <mergeCell ref="B153:G153"/>
    <mergeCell ref="B128:G128"/>
    <mergeCell ref="B129:G129"/>
    <mergeCell ref="B131:G131"/>
    <mergeCell ref="B132:G132"/>
    <mergeCell ref="A130:G130"/>
    <mergeCell ref="A139:G139"/>
    <mergeCell ref="B140:G140"/>
    <mergeCell ref="B141:G141"/>
    <mergeCell ref="B142:G142"/>
    <mergeCell ref="A143:G143"/>
    <mergeCell ref="B144:G144"/>
    <mergeCell ref="A121:G121"/>
    <mergeCell ref="A124:G124"/>
    <mergeCell ref="A100:G100"/>
    <mergeCell ref="A103:G103"/>
    <mergeCell ref="A106:G106"/>
    <mergeCell ref="B110:G110"/>
    <mergeCell ref="B111:G111"/>
    <mergeCell ref="B113:G113"/>
    <mergeCell ref="B114:G114"/>
    <mergeCell ref="B116:G116"/>
    <mergeCell ref="B117:G117"/>
    <mergeCell ref="B119:G119"/>
    <mergeCell ref="B120:G120"/>
    <mergeCell ref="B122:G122"/>
    <mergeCell ref="B123:G123"/>
    <mergeCell ref="B125:G125"/>
    <mergeCell ref="B126:G126"/>
    <mergeCell ref="B136:G136"/>
    <mergeCell ref="A118:G118"/>
    <mergeCell ref="A99:G99"/>
    <mergeCell ref="A109:G109"/>
    <mergeCell ref="A112:G112"/>
    <mergeCell ref="A115:G115"/>
    <mergeCell ref="B101:G101"/>
    <mergeCell ref="B102:G102"/>
    <mergeCell ref="B104:G104"/>
    <mergeCell ref="B105:G105"/>
    <mergeCell ref="B107:G107"/>
    <mergeCell ref="B108:G108"/>
    <mergeCell ref="A75:A79"/>
    <mergeCell ref="B75:B79"/>
    <mergeCell ref="C75:C79"/>
    <mergeCell ref="D75:D79"/>
    <mergeCell ref="E75:E79"/>
    <mergeCell ref="E93:E97"/>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A61:G61"/>
    <mergeCell ref="A62:E62"/>
    <mergeCell ref="F62:G62"/>
    <mergeCell ref="A63:A67"/>
    <mergeCell ref="B63:B67"/>
    <mergeCell ref="C63:C67"/>
    <mergeCell ref="D63:D67"/>
    <mergeCell ref="E63:E67"/>
    <mergeCell ref="A69:A73"/>
    <mergeCell ref="B69:B73"/>
    <mergeCell ref="C69:C73"/>
    <mergeCell ref="D69:D73"/>
    <mergeCell ref="E69:E73"/>
    <mergeCell ref="F48:G48"/>
    <mergeCell ref="A49:A53"/>
    <mergeCell ref="B49:B53"/>
    <mergeCell ref="C49:C53"/>
    <mergeCell ref="D49:D53"/>
    <mergeCell ref="E49:E53"/>
    <mergeCell ref="A55:A59"/>
    <mergeCell ref="B55:B59"/>
    <mergeCell ref="C55:C59"/>
    <mergeCell ref="D55:D59"/>
    <mergeCell ref="E55:E59"/>
    <mergeCell ref="A48:E48"/>
    <mergeCell ref="A25:G25"/>
    <mergeCell ref="A26:E26"/>
    <mergeCell ref="F26:G26"/>
    <mergeCell ref="A27:A31"/>
    <mergeCell ref="B27:B31"/>
    <mergeCell ref="C27:C31"/>
    <mergeCell ref="D27:D31"/>
    <mergeCell ref="E27:E31"/>
    <mergeCell ref="A47:G47"/>
    <mergeCell ref="A39:G39"/>
    <mergeCell ref="A40:E40"/>
    <mergeCell ref="F40:G40"/>
    <mergeCell ref="A41:A45"/>
    <mergeCell ref="B41:B45"/>
    <mergeCell ref="C41:C45"/>
    <mergeCell ref="D41:D45"/>
    <mergeCell ref="E41:E45"/>
    <mergeCell ref="A33:A37"/>
    <mergeCell ref="B33:B37"/>
    <mergeCell ref="C33:C37"/>
    <mergeCell ref="D33:D37"/>
    <mergeCell ref="E33:E37"/>
    <mergeCell ref="A19:G19"/>
    <mergeCell ref="A20:B21"/>
    <mergeCell ref="C20:D20"/>
    <mergeCell ref="C21:D21"/>
    <mergeCell ref="A22:B22"/>
    <mergeCell ref="C22:D22"/>
    <mergeCell ref="A23:B23"/>
    <mergeCell ref="C23:D23"/>
    <mergeCell ref="A24:G24"/>
    <mergeCell ref="A14:G14"/>
    <mergeCell ref="A15:B15"/>
    <mergeCell ref="C15:G15"/>
    <mergeCell ref="A16:B16"/>
    <mergeCell ref="C16:G16"/>
    <mergeCell ref="A17:B17"/>
    <mergeCell ref="C17:G17"/>
    <mergeCell ref="A18:B18"/>
    <mergeCell ref="C18:G18"/>
    <mergeCell ref="A1:C1"/>
    <mergeCell ref="D1:G1"/>
    <mergeCell ref="A2:G2"/>
    <mergeCell ref="A3:G3"/>
    <mergeCell ref="A4:C4"/>
    <mergeCell ref="D4:G4"/>
    <mergeCell ref="A11:G11"/>
    <mergeCell ref="A12:G12"/>
    <mergeCell ref="A13:G13"/>
    <mergeCell ref="A5:C5"/>
    <mergeCell ref="D5:G5"/>
    <mergeCell ref="A6:C6"/>
    <mergeCell ref="D6:G6"/>
    <mergeCell ref="A7:C7"/>
    <mergeCell ref="D7:G7"/>
    <mergeCell ref="A8:G8"/>
    <mergeCell ref="A9:G9"/>
    <mergeCell ref="A10:G10"/>
    <mergeCell ref="B154:G154"/>
    <mergeCell ref="A155:G155"/>
    <mergeCell ref="B156:G156"/>
    <mergeCell ref="B157:G157"/>
    <mergeCell ref="B158:G158"/>
    <mergeCell ref="A159:G159"/>
    <mergeCell ref="B160:G160"/>
    <mergeCell ref="B161:G161"/>
    <mergeCell ref="B162:G162"/>
    <mergeCell ref="B172:G172"/>
    <mergeCell ref="B173:G173"/>
    <mergeCell ref="B174:G174"/>
    <mergeCell ref="A175:G175"/>
    <mergeCell ref="B176:G176"/>
    <mergeCell ref="B177:G177"/>
    <mergeCell ref="B178:G178"/>
    <mergeCell ref="A163:G163"/>
    <mergeCell ref="B164:G164"/>
    <mergeCell ref="B165:G165"/>
    <mergeCell ref="B166:G166"/>
    <mergeCell ref="A167:G167"/>
    <mergeCell ref="B168:G168"/>
    <mergeCell ref="B169:G169"/>
    <mergeCell ref="B170:G170"/>
    <mergeCell ref="A171:G171"/>
  </mergeCells>
  <conditionalFormatting sqref="D98">
    <cfRule type="cellIs" dxfId="10"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H218"/>
  <sheetViews>
    <sheetView showGridLines="0" zoomScale="70" zoomScaleNormal="70" workbookViewId="0">
      <selection activeCell="C22" sqref="C22:G23"/>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0"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67</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107</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c r="A11" s="194" t="s">
        <v>68</v>
      </c>
      <c r="B11" s="194"/>
      <c r="C11" s="194"/>
      <c r="D11" s="194"/>
      <c r="E11" s="194"/>
      <c r="F11" s="194"/>
      <c r="G11" s="194"/>
    </row>
    <row r="12" spans="1:8">
      <c r="A12" s="193" t="s">
        <v>220</v>
      </c>
      <c r="B12" s="193"/>
      <c r="C12" s="193"/>
      <c r="D12" s="193"/>
      <c r="E12" s="193"/>
      <c r="F12" s="193"/>
      <c r="G12" s="193"/>
    </row>
    <row r="13" spans="1:8">
      <c r="A13" s="194" t="s">
        <v>216</v>
      </c>
      <c r="B13" s="194"/>
      <c r="C13" s="194"/>
      <c r="D13" s="194"/>
      <c r="E13" s="194"/>
      <c r="F13" s="194"/>
      <c r="G13" s="194"/>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7">
      <c r="A17" s="193" t="s">
        <v>8</v>
      </c>
      <c r="B17" s="193"/>
      <c r="C17" s="194" t="s">
        <v>51</v>
      </c>
      <c r="D17" s="194"/>
      <c r="E17" s="194"/>
      <c r="F17" s="194"/>
      <c r="G17" s="194"/>
    </row>
    <row r="18" spans="1:7">
      <c r="A18" s="193" t="s">
        <v>9</v>
      </c>
      <c r="B18" s="193"/>
      <c r="C18" s="194" t="s">
        <v>50</v>
      </c>
      <c r="D18" s="194"/>
      <c r="E18" s="194"/>
      <c r="F18" s="194"/>
      <c r="G18" s="194"/>
    </row>
    <row r="19" spans="1:7">
      <c r="A19" s="190" t="s">
        <v>10</v>
      </c>
      <c r="B19" s="191"/>
      <c r="C19" s="191"/>
      <c r="D19" s="191"/>
      <c r="E19" s="191"/>
      <c r="F19" s="191"/>
      <c r="G19" s="192"/>
    </row>
    <row r="20" spans="1:7">
      <c r="A20" s="195"/>
      <c r="B20" s="196"/>
      <c r="C20" s="197" t="s">
        <v>11</v>
      </c>
      <c r="D20" s="198"/>
      <c r="E20" s="84" t="s">
        <v>12</v>
      </c>
      <c r="F20" s="84" t="s">
        <v>13</v>
      </c>
      <c r="G20" s="41" t="s">
        <v>14</v>
      </c>
    </row>
    <row r="21" spans="1:7">
      <c r="A21" s="195"/>
      <c r="B21" s="196"/>
      <c r="C21" s="199" t="s">
        <v>15</v>
      </c>
      <c r="D21" s="200"/>
      <c r="E21" s="85" t="s">
        <v>15</v>
      </c>
      <c r="F21" s="85" t="s">
        <v>15</v>
      </c>
      <c r="G21" s="42" t="s">
        <v>16</v>
      </c>
    </row>
    <row r="22" spans="1:7">
      <c r="A22" s="183" t="s">
        <v>66</v>
      </c>
      <c r="B22" s="183"/>
      <c r="C22" s="188">
        <f>'E002'!B20</f>
        <v>185.18907100000001</v>
      </c>
      <c r="D22" s="188"/>
      <c r="E22" s="87">
        <f>'E002'!C20</f>
        <v>38.456521000000002</v>
      </c>
      <c r="F22" s="87">
        <f>'E002'!D20</f>
        <v>23.998819999999998</v>
      </c>
      <c r="G22" s="78">
        <f>F22/C22*100</f>
        <v>12.959090874212547</v>
      </c>
    </row>
    <row r="23" spans="1:7">
      <c r="A23" s="183" t="s">
        <v>17</v>
      </c>
      <c r="B23" s="183"/>
      <c r="C23" s="189">
        <f>'E002'!B21</f>
        <v>181.229479</v>
      </c>
      <c r="D23" s="189"/>
      <c r="E23" s="76">
        <f>'E002'!C21</f>
        <v>37.570340000000002</v>
      </c>
      <c r="F23" s="87">
        <f>'E002'!D21</f>
        <v>23.998819999999998</v>
      </c>
      <c r="G23" s="78">
        <f>F23/C23*100</f>
        <v>13.242227551732904</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86" t="s">
        <v>25</v>
      </c>
      <c r="G27" s="35">
        <v>0.45</v>
      </c>
    </row>
    <row r="28" spans="1:7">
      <c r="A28" s="183"/>
      <c r="B28" s="183"/>
      <c r="C28" s="183"/>
      <c r="D28" s="183"/>
      <c r="E28" s="183"/>
      <c r="F28" s="16" t="s">
        <v>33</v>
      </c>
      <c r="G28" s="36">
        <v>0.42</v>
      </c>
    </row>
    <row r="29" spans="1:7">
      <c r="A29" s="183"/>
      <c r="B29" s="183"/>
      <c r="C29" s="183"/>
      <c r="D29" s="183"/>
      <c r="E29" s="183"/>
      <c r="F29" s="86" t="s">
        <v>26</v>
      </c>
      <c r="G29" s="35" t="s">
        <v>61</v>
      </c>
    </row>
    <row r="30" spans="1:7">
      <c r="A30" s="183"/>
      <c r="B30" s="183"/>
      <c r="C30" s="183"/>
      <c r="D30" s="183"/>
      <c r="E30" s="183"/>
      <c r="F30" s="16" t="s">
        <v>34</v>
      </c>
      <c r="G30" s="35" t="s">
        <v>61</v>
      </c>
    </row>
    <row r="31" spans="1:7">
      <c r="A31" s="183"/>
      <c r="B31" s="183"/>
      <c r="C31" s="183"/>
      <c r="D31" s="183"/>
      <c r="E31" s="183"/>
      <c r="F31" s="86" t="s">
        <v>27</v>
      </c>
      <c r="G31" s="35" t="s">
        <v>61</v>
      </c>
    </row>
    <row r="32" spans="1:7" ht="148.5">
      <c r="A32" s="81" t="s">
        <v>359</v>
      </c>
      <c r="B32" s="81" t="s">
        <v>360</v>
      </c>
      <c r="C32" s="81" t="s">
        <v>361</v>
      </c>
      <c r="D32" s="82" t="s">
        <v>62</v>
      </c>
      <c r="E32" s="82" t="s">
        <v>336</v>
      </c>
      <c r="F32" s="86" t="s">
        <v>38</v>
      </c>
      <c r="G32" s="29" t="s">
        <v>337</v>
      </c>
    </row>
    <row r="33" spans="1:8">
      <c r="A33" s="183" t="s">
        <v>21</v>
      </c>
      <c r="B33" s="183" t="s">
        <v>22</v>
      </c>
      <c r="C33" s="183" t="s">
        <v>29</v>
      </c>
      <c r="D33" s="183" t="s">
        <v>23</v>
      </c>
      <c r="E33" s="183" t="s">
        <v>24</v>
      </c>
      <c r="F33" s="102" t="s">
        <v>25</v>
      </c>
      <c r="G33" s="35">
        <v>0.1</v>
      </c>
    </row>
    <row r="34" spans="1:8">
      <c r="A34" s="183"/>
      <c r="B34" s="183"/>
      <c r="C34" s="183"/>
      <c r="D34" s="183"/>
      <c r="E34" s="183"/>
      <c r="F34" s="16" t="s">
        <v>33</v>
      </c>
      <c r="G34" s="36">
        <v>0.1</v>
      </c>
    </row>
    <row r="35" spans="1:8">
      <c r="A35" s="183"/>
      <c r="B35" s="183"/>
      <c r="C35" s="183"/>
      <c r="D35" s="183"/>
      <c r="E35" s="183"/>
      <c r="F35" s="102" t="s">
        <v>26</v>
      </c>
      <c r="G35" s="35" t="s">
        <v>61</v>
      </c>
    </row>
    <row r="36" spans="1:8">
      <c r="A36" s="183"/>
      <c r="B36" s="183"/>
      <c r="C36" s="183"/>
      <c r="D36" s="183"/>
      <c r="E36" s="183"/>
      <c r="F36" s="16" t="s">
        <v>34</v>
      </c>
      <c r="G36" s="35" t="s">
        <v>61</v>
      </c>
    </row>
    <row r="37" spans="1:8">
      <c r="A37" s="183"/>
      <c r="B37" s="183"/>
      <c r="C37" s="183"/>
      <c r="D37" s="183"/>
      <c r="E37" s="183"/>
      <c r="F37" s="102" t="s">
        <v>27</v>
      </c>
      <c r="G37" s="35" t="s">
        <v>61</v>
      </c>
    </row>
    <row r="38" spans="1:8" ht="148.5">
      <c r="A38" s="132" t="s">
        <v>362</v>
      </c>
      <c r="B38" s="132" t="s">
        <v>360</v>
      </c>
      <c r="C38" s="132" t="s">
        <v>363</v>
      </c>
      <c r="D38" s="134" t="s">
        <v>364</v>
      </c>
      <c r="E38" s="134" t="s">
        <v>336</v>
      </c>
      <c r="F38" s="102" t="s">
        <v>38</v>
      </c>
      <c r="G38" s="29" t="s">
        <v>337</v>
      </c>
    </row>
    <row r="39" spans="1:8">
      <c r="A39" s="185" t="s">
        <v>39</v>
      </c>
      <c r="B39" s="186"/>
      <c r="C39" s="186"/>
      <c r="D39" s="186"/>
      <c r="E39" s="186"/>
      <c r="F39" s="186"/>
      <c r="G39" s="187"/>
    </row>
    <row r="40" spans="1:8">
      <c r="A40" s="184" t="s">
        <v>19</v>
      </c>
      <c r="B40" s="184"/>
      <c r="C40" s="184"/>
      <c r="D40" s="184"/>
      <c r="E40" s="184"/>
      <c r="F40" s="184" t="s">
        <v>20</v>
      </c>
      <c r="G40" s="184"/>
    </row>
    <row r="41" spans="1:8">
      <c r="A41" s="183" t="s">
        <v>21</v>
      </c>
      <c r="B41" s="183" t="s">
        <v>22</v>
      </c>
      <c r="C41" s="183" t="s">
        <v>29</v>
      </c>
      <c r="D41" s="183" t="s">
        <v>23</v>
      </c>
      <c r="E41" s="183" t="s">
        <v>24</v>
      </c>
      <c r="F41" s="83" t="s">
        <v>25</v>
      </c>
      <c r="G41" s="35">
        <v>0.41</v>
      </c>
    </row>
    <row r="42" spans="1:8">
      <c r="A42" s="183"/>
      <c r="B42" s="183"/>
      <c r="C42" s="183"/>
      <c r="D42" s="183"/>
      <c r="E42" s="183"/>
      <c r="F42" s="5" t="s">
        <v>33</v>
      </c>
      <c r="G42" s="27">
        <v>0.41</v>
      </c>
    </row>
    <row r="43" spans="1:8">
      <c r="A43" s="183"/>
      <c r="B43" s="183"/>
      <c r="C43" s="183"/>
      <c r="D43" s="183"/>
      <c r="E43" s="183"/>
      <c r="F43" s="5" t="s">
        <v>26</v>
      </c>
      <c r="G43" s="35" t="s">
        <v>61</v>
      </c>
    </row>
    <row r="44" spans="1:8">
      <c r="A44" s="183"/>
      <c r="B44" s="183"/>
      <c r="C44" s="183"/>
      <c r="D44" s="183"/>
      <c r="E44" s="183"/>
      <c r="F44" s="5" t="s">
        <v>34</v>
      </c>
      <c r="G44" s="35" t="s">
        <v>61</v>
      </c>
    </row>
    <row r="45" spans="1:8">
      <c r="A45" s="183"/>
      <c r="B45" s="183"/>
      <c r="C45" s="183"/>
      <c r="D45" s="183"/>
      <c r="E45" s="183"/>
      <c r="F45" s="5" t="s">
        <v>27</v>
      </c>
      <c r="G45" s="35" t="s">
        <v>61</v>
      </c>
    </row>
    <row r="46" spans="1:8" s="18" customFormat="1" ht="82.5">
      <c r="A46" s="81" t="s">
        <v>365</v>
      </c>
      <c r="B46" s="81" t="s">
        <v>106</v>
      </c>
      <c r="C46" s="43" t="s">
        <v>105</v>
      </c>
      <c r="D46" s="45" t="s">
        <v>62</v>
      </c>
      <c r="E46" s="70" t="s">
        <v>63</v>
      </c>
      <c r="F46" s="16" t="s">
        <v>36</v>
      </c>
      <c r="G46" s="35" t="s">
        <v>61</v>
      </c>
      <c r="H46" s="17"/>
    </row>
    <row r="47" spans="1:8">
      <c r="A47" s="185" t="s">
        <v>40</v>
      </c>
      <c r="B47" s="186"/>
      <c r="C47" s="186"/>
      <c r="D47" s="186"/>
      <c r="E47" s="186"/>
      <c r="F47" s="186"/>
      <c r="G47" s="187"/>
    </row>
    <row r="48" spans="1:8">
      <c r="A48" s="184" t="s">
        <v>19</v>
      </c>
      <c r="B48" s="184"/>
      <c r="C48" s="184"/>
      <c r="D48" s="184"/>
      <c r="E48" s="184"/>
      <c r="F48" s="184" t="s">
        <v>20</v>
      </c>
      <c r="G48" s="184"/>
    </row>
    <row r="49" spans="1:8">
      <c r="A49" s="183" t="s">
        <v>21</v>
      </c>
      <c r="B49" s="183" t="s">
        <v>22</v>
      </c>
      <c r="C49" s="183" t="s">
        <v>29</v>
      </c>
      <c r="D49" s="183" t="s">
        <v>23</v>
      </c>
      <c r="E49" s="183" t="s">
        <v>24</v>
      </c>
      <c r="F49" s="5" t="s">
        <v>25</v>
      </c>
      <c r="G49" s="36">
        <v>81.900000000000006</v>
      </c>
    </row>
    <row r="50" spans="1:8">
      <c r="A50" s="183"/>
      <c r="B50" s="183"/>
      <c r="C50" s="183"/>
      <c r="D50" s="183"/>
      <c r="E50" s="183"/>
      <c r="F50" s="5" t="s">
        <v>33</v>
      </c>
      <c r="G50" s="37">
        <v>72.5</v>
      </c>
    </row>
    <row r="51" spans="1:8">
      <c r="A51" s="183"/>
      <c r="B51" s="183"/>
      <c r="C51" s="183"/>
      <c r="D51" s="183"/>
      <c r="E51" s="183"/>
      <c r="F51" s="5" t="s">
        <v>26</v>
      </c>
      <c r="G51" s="35" t="s">
        <v>61</v>
      </c>
    </row>
    <row r="52" spans="1:8">
      <c r="A52" s="183"/>
      <c r="B52" s="183"/>
      <c r="C52" s="183"/>
      <c r="D52" s="183"/>
      <c r="E52" s="183"/>
      <c r="F52" s="5" t="s">
        <v>34</v>
      </c>
      <c r="G52" s="35" t="s">
        <v>61</v>
      </c>
    </row>
    <row r="53" spans="1:8">
      <c r="A53" s="183"/>
      <c r="B53" s="183"/>
      <c r="C53" s="183"/>
      <c r="D53" s="183"/>
      <c r="E53" s="183"/>
      <c r="F53" s="5" t="s">
        <v>27</v>
      </c>
      <c r="G53" s="35" t="s">
        <v>61</v>
      </c>
    </row>
    <row r="54" spans="1:8" s="18" customFormat="1" ht="66">
      <c r="A54" s="81" t="s">
        <v>366</v>
      </c>
      <c r="B54" s="81" t="s">
        <v>367</v>
      </c>
      <c r="C54" s="43" t="s">
        <v>368</v>
      </c>
      <c r="D54" s="71" t="s">
        <v>56</v>
      </c>
      <c r="E54" s="82" t="s">
        <v>55</v>
      </c>
      <c r="F54" s="16" t="s">
        <v>36</v>
      </c>
      <c r="G54" s="67" t="s">
        <v>61</v>
      </c>
      <c r="H54" s="17"/>
    </row>
    <row r="55" spans="1:8">
      <c r="A55" s="183" t="s">
        <v>21</v>
      </c>
      <c r="B55" s="183" t="s">
        <v>22</v>
      </c>
      <c r="C55" s="183" t="s">
        <v>29</v>
      </c>
      <c r="D55" s="183" t="s">
        <v>23</v>
      </c>
      <c r="E55" s="183" t="s">
        <v>24</v>
      </c>
      <c r="F55" s="5" t="s">
        <v>25</v>
      </c>
      <c r="G55" s="37">
        <v>81.900000000000006</v>
      </c>
    </row>
    <row r="56" spans="1:8">
      <c r="A56" s="183"/>
      <c r="B56" s="183"/>
      <c r="C56" s="183"/>
      <c r="D56" s="183"/>
      <c r="E56" s="183"/>
      <c r="F56" s="5" t="s">
        <v>33</v>
      </c>
      <c r="G56" s="37">
        <v>72.5</v>
      </c>
    </row>
    <row r="57" spans="1:8">
      <c r="A57" s="183"/>
      <c r="B57" s="183"/>
      <c r="C57" s="183"/>
      <c r="D57" s="183"/>
      <c r="E57" s="183"/>
      <c r="F57" s="5" t="s">
        <v>26</v>
      </c>
      <c r="G57" s="35" t="s">
        <v>61</v>
      </c>
    </row>
    <row r="58" spans="1:8">
      <c r="A58" s="183"/>
      <c r="B58" s="183"/>
      <c r="C58" s="183"/>
      <c r="D58" s="183"/>
      <c r="E58" s="183"/>
      <c r="F58" s="5" t="s">
        <v>34</v>
      </c>
      <c r="G58" s="35" t="s">
        <v>61</v>
      </c>
    </row>
    <row r="59" spans="1:8">
      <c r="A59" s="183"/>
      <c r="B59" s="183"/>
      <c r="C59" s="183"/>
      <c r="D59" s="183"/>
      <c r="E59" s="183"/>
      <c r="F59" s="5" t="s">
        <v>27</v>
      </c>
      <c r="G59" s="35" t="s">
        <v>61</v>
      </c>
    </row>
    <row r="60" spans="1:8" s="18" customFormat="1" ht="99">
      <c r="A60" s="82" t="s">
        <v>369</v>
      </c>
      <c r="B60" s="82" t="s">
        <v>370</v>
      </c>
      <c r="C60" s="19" t="s">
        <v>371</v>
      </c>
      <c r="D60" s="71" t="s">
        <v>56</v>
      </c>
      <c r="E60" s="70" t="s">
        <v>55</v>
      </c>
      <c r="F60" s="16" t="s">
        <v>36</v>
      </c>
      <c r="G60" s="67" t="s">
        <v>61</v>
      </c>
      <c r="H60" s="17"/>
    </row>
    <row r="61" spans="1:8">
      <c r="A61" s="185" t="s">
        <v>41</v>
      </c>
      <c r="B61" s="186"/>
      <c r="C61" s="186"/>
      <c r="D61" s="186"/>
      <c r="E61" s="186"/>
      <c r="F61" s="186"/>
      <c r="G61" s="187"/>
    </row>
    <row r="62" spans="1:8">
      <c r="A62" s="184" t="s">
        <v>19</v>
      </c>
      <c r="B62" s="184"/>
      <c r="C62" s="184"/>
      <c r="D62" s="184"/>
      <c r="E62" s="184"/>
      <c r="F62" s="184" t="s">
        <v>20</v>
      </c>
      <c r="G62" s="184"/>
    </row>
    <row r="63" spans="1:8">
      <c r="A63" s="183" t="s">
        <v>21</v>
      </c>
      <c r="B63" s="183" t="s">
        <v>22</v>
      </c>
      <c r="C63" s="183" t="s">
        <v>29</v>
      </c>
      <c r="D63" s="183" t="s">
        <v>23</v>
      </c>
      <c r="E63" s="183" t="s">
        <v>24</v>
      </c>
      <c r="F63" s="5" t="s">
        <v>25</v>
      </c>
      <c r="G63" s="36">
        <v>1</v>
      </c>
    </row>
    <row r="64" spans="1:8">
      <c r="A64" s="183"/>
      <c r="B64" s="183"/>
      <c r="C64" s="183"/>
      <c r="D64" s="183"/>
      <c r="E64" s="183"/>
      <c r="F64" s="5" t="s">
        <v>33</v>
      </c>
      <c r="G64" s="37">
        <v>1</v>
      </c>
    </row>
    <row r="65" spans="1:8">
      <c r="A65" s="183"/>
      <c r="B65" s="183"/>
      <c r="C65" s="183"/>
      <c r="D65" s="183"/>
      <c r="E65" s="183"/>
      <c r="F65" s="5" t="s">
        <v>26</v>
      </c>
      <c r="G65" s="36">
        <v>0.25</v>
      </c>
    </row>
    <row r="66" spans="1:8">
      <c r="A66" s="183"/>
      <c r="B66" s="183"/>
      <c r="C66" s="183"/>
      <c r="D66" s="183"/>
      <c r="E66" s="183"/>
      <c r="F66" s="5" t="s">
        <v>34</v>
      </c>
      <c r="G66" s="36">
        <v>0.22</v>
      </c>
    </row>
    <row r="67" spans="1:8">
      <c r="A67" s="183"/>
      <c r="B67" s="183"/>
      <c r="C67" s="183"/>
      <c r="D67" s="183"/>
      <c r="E67" s="183"/>
      <c r="F67" s="5" t="s">
        <v>27</v>
      </c>
      <c r="G67" s="36">
        <v>0.17</v>
      </c>
    </row>
    <row r="68" spans="1:8" s="18" customFormat="1" ht="99">
      <c r="A68" s="81" t="s">
        <v>372</v>
      </c>
      <c r="B68" s="81" t="s">
        <v>373</v>
      </c>
      <c r="C68" s="44" t="s">
        <v>374</v>
      </c>
      <c r="D68" s="82" t="s">
        <v>375</v>
      </c>
      <c r="E68" s="70" t="s">
        <v>57</v>
      </c>
      <c r="F68" s="16" t="s">
        <v>36</v>
      </c>
      <c r="G68" s="36">
        <f>(G67/G64)*100</f>
        <v>17</v>
      </c>
      <c r="H68" s="17"/>
    </row>
    <row r="69" spans="1:8">
      <c r="A69" s="183" t="s">
        <v>21</v>
      </c>
      <c r="B69" s="183" t="s">
        <v>22</v>
      </c>
      <c r="C69" s="183" t="s">
        <v>29</v>
      </c>
      <c r="D69" s="183" t="s">
        <v>23</v>
      </c>
      <c r="E69" s="183" t="s">
        <v>24</v>
      </c>
      <c r="F69" s="5" t="s">
        <v>25</v>
      </c>
      <c r="G69" s="36">
        <v>1</v>
      </c>
    </row>
    <row r="70" spans="1:8">
      <c r="A70" s="183"/>
      <c r="B70" s="183"/>
      <c r="C70" s="183"/>
      <c r="D70" s="183"/>
      <c r="E70" s="183"/>
      <c r="F70" s="5" t="s">
        <v>33</v>
      </c>
      <c r="G70" s="37">
        <v>1</v>
      </c>
    </row>
    <row r="71" spans="1:8">
      <c r="A71" s="183"/>
      <c r="B71" s="183"/>
      <c r="C71" s="183"/>
      <c r="D71" s="183"/>
      <c r="E71" s="183"/>
      <c r="F71" s="5" t="s">
        <v>26</v>
      </c>
      <c r="G71" s="36">
        <v>0.25</v>
      </c>
    </row>
    <row r="72" spans="1:8">
      <c r="A72" s="183"/>
      <c r="B72" s="183"/>
      <c r="C72" s="183"/>
      <c r="D72" s="183"/>
      <c r="E72" s="183"/>
      <c r="F72" s="5" t="s">
        <v>34</v>
      </c>
      <c r="G72" s="36">
        <v>0.25</v>
      </c>
    </row>
    <row r="73" spans="1:8">
      <c r="A73" s="183"/>
      <c r="B73" s="183"/>
      <c r="C73" s="183"/>
      <c r="D73" s="183"/>
      <c r="E73" s="183"/>
      <c r="F73" s="5" t="s">
        <v>27</v>
      </c>
      <c r="G73" s="36">
        <v>0.14000000000000001</v>
      </c>
    </row>
    <row r="74" spans="1:8" s="18" customFormat="1" ht="99">
      <c r="A74" s="45" t="s">
        <v>376</v>
      </c>
      <c r="B74" s="132" t="s">
        <v>373</v>
      </c>
      <c r="C74" s="19" t="s">
        <v>377</v>
      </c>
      <c r="D74" s="82" t="s">
        <v>375</v>
      </c>
      <c r="E74" s="45" t="s">
        <v>57</v>
      </c>
      <c r="F74" s="16" t="s">
        <v>36</v>
      </c>
      <c r="G74" s="36">
        <f>(G73/G69)*100</f>
        <v>14.000000000000002</v>
      </c>
      <c r="H74" s="17"/>
    </row>
    <row r="75" spans="1:8">
      <c r="A75" s="183" t="s">
        <v>21</v>
      </c>
      <c r="B75" s="183" t="s">
        <v>22</v>
      </c>
      <c r="C75" s="183" t="s">
        <v>29</v>
      </c>
      <c r="D75" s="183" t="s">
        <v>23</v>
      </c>
      <c r="E75" s="183" t="s">
        <v>24</v>
      </c>
      <c r="F75" s="5" t="s">
        <v>25</v>
      </c>
      <c r="G75" s="36">
        <v>1</v>
      </c>
    </row>
    <row r="76" spans="1:8">
      <c r="A76" s="183"/>
      <c r="B76" s="183"/>
      <c r="C76" s="183"/>
      <c r="D76" s="183"/>
      <c r="E76" s="183"/>
      <c r="F76" s="5" t="s">
        <v>33</v>
      </c>
      <c r="G76" s="37">
        <v>1</v>
      </c>
    </row>
    <row r="77" spans="1:8">
      <c r="A77" s="183"/>
      <c r="B77" s="183"/>
      <c r="C77" s="183"/>
      <c r="D77" s="183"/>
      <c r="E77" s="183"/>
      <c r="F77" s="5" t="s">
        <v>26</v>
      </c>
      <c r="G77" s="36">
        <v>0.25</v>
      </c>
    </row>
    <row r="78" spans="1:8">
      <c r="A78" s="183"/>
      <c r="B78" s="183"/>
      <c r="C78" s="183"/>
      <c r="D78" s="183"/>
      <c r="E78" s="183"/>
      <c r="F78" s="5" t="s">
        <v>34</v>
      </c>
      <c r="G78" s="36">
        <v>0.25</v>
      </c>
    </row>
    <row r="79" spans="1:8">
      <c r="A79" s="183"/>
      <c r="B79" s="183"/>
      <c r="C79" s="183"/>
      <c r="D79" s="183"/>
      <c r="E79" s="183"/>
      <c r="F79" s="5" t="s">
        <v>27</v>
      </c>
      <c r="G79" s="36">
        <v>0.25</v>
      </c>
    </row>
    <row r="80" spans="1:8" s="18" customFormat="1" ht="57" customHeight="1">
      <c r="A80" s="81" t="s">
        <v>378</v>
      </c>
      <c r="B80" s="81" t="s">
        <v>379</v>
      </c>
      <c r="C80" s="44" t="s">
        <v>380</v>
      </c>
      <c r="D80" s="82" t="s">
        <v>375</v>
      </c>
      <c r="E80" s="70" t="s">
        <v>57</v>
      </c>
      <c r="F80" s="16" t="s">
        <v>36</v>
      </c>
      <c r="G80" s="36">
        <f>(G79/G76)*100</f>
        <v>25</v>
      </c>
      <c r="H80" s="17"/>
    </row>
    <row r="81" spans="1:8">
      <c r="A81" s="183" t="s">
        <v>21</v>
      </c>
      <c r="B81" s="183" t="s">
        <v>22</v>
      </c>
      <c r="C81" s="183" t="s">
        <v>29</v>
      </c>
      <c r="D81" s="183" t="s">
        <v>23</v>
      </c>
      <c r="E81" s="183" t="s">
        <v>24</v>
      </c>
      <c r="F81" s="5" t="s">
        <v>25</v>
      </c>
      <c r="G81" s="36">
        <v>1</v>
      </c>
    </row>
    <row r="82" spans="1:8">
      <c r="A82" s="183"/>
      <c r="B82" s="183"/>
      <c r="C82" s="183"/>
      <c r="D82" s="183"/>
      <c r="E82" s="183"/>
      <c r="F82" s="5" t="s">
        <v>33</v>
      </c>
      <c r="G82" s="36">
        <v>1</v>
      </c>
    </row>
    <row r="83" spans="1:8">
      <c r="A83" s="183"/>
      <c r="B83" s="183"/>
      <c r="C83" s="183"/>
      <c r="D83" s="183"/>
      <c r="E83" s="183"/>
      <c r="F83" s="5" t="s">
        <v>26</v>
      </c>
      <c r="G83" s="36">
        <v>0.25</v>
      </c>
    </row>
    <row r="84" spans="1:8">
      <c r="A84" s="183"/>
      <c r="B84" s="183"/>
      <c r="C84" s="183"/>
      <c r="D84" s="183"/>
      <c r="E84" s="183"/>
      <c r="F84" s="5" t="s">
        <v>34</v>
      </c>
      <c r="G84" s="36">
        <v>0.25</v>
      </c>
    </row>
    <row r="85" spans="1:8">
      <c r="A85" s="183"/>
      <c r="B85" s="183"/>
      <c r="C85" s="183"/>
      <c r="D85" s="183"/>
      <c r="E85" s="183"/>
      <c r="F85" s="5" t="s">
        <v>27</v>
      </c>
      <c r="G85" s="36">
        <v>0.25</v>
      </c>
    </row>
    <row r="86" spans="1:8" s="18" customFormat="1" ht="72.75" customHeight="1">
      <c r="A86" s="81" t="s">
        <v>381</v>
      </c>
      <c r="B86" s="132" t="s">
        <v>379</v>
      </c>
      <c r="C86" s="81" t="s">
        <v>382</v>
      </c>
      <c r="D86" s="82" t="s">
        <v>375</v>
      </c>
      <c r="E86" s="70" t="s">
        <v>57</v>
      </c>
      <c r="F86" s="16" t="s">
        <v>36</v>
      </c>
      <c r="G86" s="36">
        <f>(G85/G82)*100</f>
        <v>25</v>
      </c>
      <c r="H86" s="17"/>
    </row>
    <row r="87" spans="1:8">
      <c r="A87" s="183" t="s">
        <v>21</v>
      </c>
      <c r="B87" s="183" t="s">
        <v>22</v>
      </c>
      <c r="C87" s="183" t="s">
        <v>29</v>
      </c>
      <c r="D87" s="183" t="s">
        <v>23</v>
      </c>
      <c r="E87" s="183" t="s">
        <v>24</v>
      </c>
      <c r="F87" s="5" t="s">
        <v>25</v>
      </c>
      <c r="G87" s="27">
        <v>100</v>
      </c>
    </row>
    <row r="88" spans="1:8">
      <c r="A88" s="183"/>
      <c r="B88" s="183"/>
      <c r="C88" s="183"/>
      <c r="D88" s="183"/>
      <c r="E88" s="183"/>
      <c r="F88" s="5" t="s">
        <v>33</v>
      </c>
      <c r="G88" s="27">
        <v>100</v>
      </c>
    </row>
    <row r="89" spans="1:8">
      <c r="A89" s="183"/>
      <c r="B89" s="183"/>
      <c r="C89" s="183"/>
      <c r="D89" s="183"/>
      <c r="E89" s="183"/>
      <c r="F89" s="5" t="s">
        <v>26</v>
      </c>
      <c r="G89" s="27">
        <v>16.670000000000002</v>
      </c>
    </row>
    <row r="90" spans="1:8">
      <c r="A90" s="183"/>
      <c r="B90" s="183"/>
      <c r="C90" s="183"/>
      <c r="D90" s="183"/>
      <c r="E90" s="183"/>
      <c r="F90" s="5" t="s">
        <v>34</v>
      </c>
      <c r="G90" s="36">
        <v>16.670000000000002</v>
      </c>
    </row>
    <row r="91" spans="1:8">
      <c r="A91" s="183"/>
      <c r="B91" s="183"/>
      <c r="C91" s="183"/>
      <c r="D91" s="183"/>
      <c r="E91" s="183"/>
      <c r="F91" s="5" t="s">
        <v>27</v>
      </c>
      <c r="G91" s="27">
        <v>16.670000000000002</v>
      </c>
    </row>
    <row r="92" spans="1:8" s="18" customFormat="1" ht="66" customHeight="1">
      <c r="A92" s="81" t="s">
        <v>383</v>
      </c>
      <c r="B92" s="81" t="s">
        <v>384</v>
      </c>
      <c r="C92" s="81" t="s">
        <v>385</v>
      </c>
      <c r="D92" s="82" t="s">
        <v>56</v>
      </c>
      <c r="E92" s="70" t="s">
        <v>57</v>
      </c>
      <c r="F92" s="16" t="s">
        <v>36</v>
      </c>
      <c r="G92" s="62">
        <f>(G91/G88)*100</f>
        <v>16.670000000000002</v>
      </c>
      <c r="H92" s="17"/>
    </row>
    <row r="93" spans="1:8">
      <c r="A93" s="183" t="s">
        <v>21</v>
      </c>
      <c r="B93" s="183" t="s">
        <v>22</v>
      </c>
      <c r="C93" s="183" t="s">
        <v>29</v>
      </c>
      <c r="D93" s="183" t="s">
        <v>23</v>
      </c>
      <c r="E93" s="183" t="s">
        <v>24</v>
      </c>
      <c r="F93" s="5" t="s">
        <v>25</v>
      </c>
      <c r="G93" s="36">
        <v>35.71</v>
      </c>
    </row>
    <row r="94" spans="1:8">
      <c r="A94" s="183"/>
      <c r="B94" s="183"/>
      <c r="C94" s="183"/>
      <c r="D94" s="183"/>
      <c r="E94" s="183"/>
      <c r="F94" s="5" t="s">
        <v>33</v>
      </c>
      <c r="G94" s="27">
        <v>35.71</v>
      </c>
    </row>
    <row r="95" spans="1:8">
      <c r="A95" s="183"/>
      <c r="B95" s="183"/>
      <c r="C95" s="183"/>
      <c r="D95" s="183"/>
      <c r="E95" s="183"/>
      <c r="F95" s="5" t="s">
        <v>26</v>
      </c>
      <c r="G95" s="36">
        <v>7.14</v>
      </c>
    </row>
    <row r="96" spans="1:8">
      <c r="A96" s="183"/>
      <c r="B96" s="183"/>
      <c r="C96" s="183"/>
      <c r="D96" s="183"/>
      <c r="E96" s="183"/>
      <c r="F96" s="5" t="s">
        <v>34</v>
      </c>
      <c r="G96" s="36">
        <v>7.14</v>
      </c>
    </row>
    <row r="97" spans="1:8">
      <c r="A97" s="183"/>
      <c r="B97" s="183"/>
      <c r="C97" s="183"/>
      <c r="D97" s="183"/>
      <c r="E97" s="183"/>
      <c r="F97" s="5" t="s">
        <v>27</v>
      </c>
      <c r="G97" s="36">
        <v>19.05</v>
      </c>
    </row>
    <row r="98" spans="1:8" s="18" customFormat="1" ht="66">
      <c r="A98" s="81" t="s">
        <v>101</v>
      </c>
      <c r="B98" s="132" t="s">
        <v>384</v>
      </c>
      <c r="C98" s="81" t="s">
        <v>104</v>
      </c>
      <c r="D98" s="82" t="s">
        <v>56</v>
      </c>
      <c r="E98" s="70" t="s">
        <v>57</v>
      </c>
      <c r="F98" s="16" t="s">
        <v>36</v>
      </c>
      <c r="G98" s="68">
        <f>(G97/G94)*100</f>
        <v>53.346401568188185</v>
      </c>
      <c r="H98" s="17"/>
    </row>
    <row r="99" spans="1:8">
      <c r="A99" s="183" t="s">
        <v>21</v>
      </c>
      <c r="B99" s="183" t="s">
        <v>22</v>
      </c>
      <c r="C99" s="183" t="s">
        <v>29</v>
      </c>
      <c r="D99" s="183" t="s">
        <v>23</v>
      </c>
      <c r="E99" s="183" t="s">
        <v>24</v>
      </c>
      <c r="F99" s="5" t="s">
        <v>25</v>
      </c>
      <c r="G99" s="39">
        <v>59.5</v>
      </c>
    </row>
    <row r="100" spans="1:8">
      <c r="A100" s="183"/>
      <c r="B100" s="183"/>
      <c r="C100" s="183"/>
      <c r="D100" s="183"/>
      <c r="E100" s="183"/>
      <c r="F100" s="5" t="s">
        <v>33</v>
      </c>
      <c r="G100" s="32">
        <v>59.5</v>
      </c>
    </row>
    <row r="101" spans="1:8">
      <c r="A101" s="183"/>
      <c r="B101" s="183"/>
      <c r="C101" s="183"/>
      <c r="D101" s="183"/>
      <c r="E101" s="183"/>
      <c r="F101" s="5" t="s">
        <v>26</v>
      </c>
      <c r="G101" s="36">
        <v>11.9</v>
      </c>
    </row>
    <row r="102" spans="1:8">
      <c r="A102" s="183"/>
      <c r="B102" s="183"/>
      <c r="C102" s="183"/>
      <c r="D102" s="183"/>
      <c r="E102" s="183"/>
      <c r="F102" s="5" t="s">
        <v>34</v>
      </c>
      <c r="G102" s="36">
        <v>11.9</v>
      </c>
    </row>
    <row r="103" spans="1:8">
      <c r="A103" s="183"/>
      <c r="B103" s="183"/>
      <c r="C103" s="183"/>
      <c r="D103" s="183"/>
      <c r="E103" s="183"/>
      <c r="F103" s="5" t="s">
        <v>27</v>
      </c>
      <c r="G103" s="36">
        <v>7.1</v>
      </c>
    </row>
    <row r="104" spans="1:8" s="22" customFormat="1" ht="61.5" customHeight="1">
      <c r="A104" s="33" t="s">
        <v>386</v>
      </c>
      <c r="B104" s="132" t="s">
        <v>384</v>
      </c>
      <c r="C104" s="46" t="s">
        <v>387</v>
      </c>
      <c r="D104" s="82" t="s">
        <v>56</v>
      </c>
      <c r="E104" s="88" t="s">
        <v>57</v>
      </c>
      <c r="F104" s="21" t="s">
        <v>36</v>
      </c>
      <c r="G104" s="68">
        <f>(G103/G100)*100</f>
        <v>11.932773109243696</v>
      </c>
    </row>
    <row r="105" spans="1:8">
      <c r="A105" s="183" t="s">
        <v>21</v>
      </c>
      <c r="B105" s="183" t="s">
        <v>22</v>
      </c>
      <c r="C105" s="183" t="s">
        <v>29</v>
      </c>
      <c r="D105" s="183" t="s">
        <v>23</v>
      </c>
      <c r="E105" s="183" t="s">
        <v>24</v>
      </c>
      <c r="F105" s="5" t="s">
        <v>25</v>
      </c>
      <c r="G105" s="39">
        <v>100</v>
      </c>
    </row>
    <row r="106" spans="1:8">
      <c r="A106" s="183"/>
      <c r="B106" s="183"/>
      <c r="C106" s="183"/>
      <c r="D106" s="183"/>
      <c r="E106" s="183"/>
      <c r="F106" s="5" t="s">
        <v>33</v>
      </c>
      <c r="G106" s="32">
        <v>100</v>
      </c>
    </row>
    <row r="107" spans="1:8">
      <c r="A107" s="183"/>
      <c r="B107" s="183"/>
      <c r="C107" s="183"/>
      <c r="D107" s="183"/>
      <c r="E107" s="183"/>
      <c r="F107" s="5" t="s">
        <v>26</v>
      </c>
      <c r="G107" s="36">
        <v>13.3</v>
      </c>
    </row>
    <row r="108" spans="1:8">
      <c r="A108" s="183"/>
      <c r="B108" s="183"/>
      <c r="C108" s="183"/>
      <c r="D108" s="183"/>
      <c r="E108" s="183"/>
      <c r="F108" s="5" t="s">
        <v>34</v>
      </c>
      <c r="G108" s="36">
        <v>13.3</v>
      </c>
    </row>
    <row r="109" spans="1:8">
      <c r="A109" s="183"/>
      <c r="B109" s="183"/>
      <c r="C109" s="183"/>
      <c r="D109" s="183"/>
      <c r="E109" s="183"/>
      <c r="F109" s="5" t="s">
        <v>27</v>
      </c>
      <c r="G109" s="36">
        <v>13.3</v>
      </c>
    </row>
    <row r="110" spans="1:8" s="22" customFormat="1" ht="63.75">
      <c r="A110" s="33" t="s">
        <v>388</v>
      </c>
      <c r="B110" s="34" t="s">
        <v>389</v>
      </c>
      <c r="C110" s="46" t="s">
        <v>390</v>
      </c>
      <c r="D110" s="82" t="s">
        <v>56</v>
      </c>
      <c r="E110" s="88" t="s">
        <v>57</v>
      </c>
      <c r="F110" s="21" t="s">
        <v>36</v>
      </c>
      <c r="G110" s="36">
        <f>(G109/G106)*100</f>
        <v>13.3</v>
      </c>
    </row>
    <row r="111" spans="1:8">
      <c r="A111" s="183" t="s">
        <v>21</v>
      </c>
      <c r="B111" s="227" t="s">
        <v>22</v>
      </c>
      <c r="C111" s="183" t="s">
        <v>29</v>
      </c>
      <c r="D111" s="183" t="s">
        <v>23</v>
      </c>
      <c r="E111" s="183" t="s">
        <v>24</v>
      </c>
      <c r="F111" s="5" t="s">
        <v>25</v>
      </c>
      <c r="G111" s="39">
        <v>100</v>
      </c>
    </row>
    <row r="112" spans="1:8">
      <c r="A112" s="183"/>
      <c r="B112" s="227"/>
      <c r="C112" s="183"/>
      <c r="D112" s="183"/>
      <c r="E112" s="183"/>
      <c r="F112" s="5" t="s">
        <v>33</v>
      </c>
      <c r="G112" s="32">
        <v>100</v>
      </c>
    </row>
    <row r="113" spans="1:7">
      <c r="A113" s="183"/>
      <c r="B113" s="227"/>
      <c r="C113" s="183"/>
      <c r="D113" s="183"/>
      <c r="E113" s="183"/>
      <c r="F113" s="5" t="s">
        <v>26</v>
      </c>
      <c r="G113" s="36">
        <v>17.100000000000001</v>
      </c>
    </row>
    <row r="114" spans="1:7">
      <c r="A114" s="183"/>
      <c r="B114" s="227"/>
      <c r="C114" s="183"/>
      <c r="D114" s="183"/>
      <c r="E114" s="183"/>
      <c r="F114" s="5" t="s">
        <v>34</v>
      </c>
      <c r="G114" s="36">
        <v>17.100000000000001</v>
      </c>
    </row>
    <row r="115" spans="1:7">
      <c r="A115" s="183"/>
      <c r="B115" s="227"/>
      <c r="C115" s="183"/>
      <c r="D115" s="183"/>
      <c r="E115" s="183"/>
      <c r="F115" s="5" t="s">
        <v>27</v>
      </c>
      <c r="G115" s="36">
        <v>17.100000000000001</v>
      </c>
    </row>
    <row r="116" spans="1:7" s="22" customFormat="1" ht="63.75">
      <c r="A116" s="33" t="s">
        <v>103</v>
      </c>
      <c r="B116" s="69" t="s">
        <v>102</v>
      </c>
      <c r="C116" s="46" t="s">
        <v>391</v>
      </c>
      <c r="D116" s="82" t="s">
        <v>56</v>
      </c>
      <c r="E116" s="88" t="s">
        <v>57</v>
      </c>
      <c r="F116" s="21" t="s">
        <v>36</v>
      </c>
      <c r="G116" s="36">
        <f>(G115/G112)*100</f>
        <v>17.100000000000001</v>
      </c>
    </row>
    <row r="117" spans="1:7" ht="16.5" customHeight="1">
      <c r="A117" s="171" t="s">
        <v>28</v>
      </c>
      <c r="B117" s="172"/>
      <c r="C117" s="172"/>
      <c r="D117" s="172"/>
      <c r="E117" s="172"/>
      <c r="F117" s="172"/>
      <c r="G117" s="173"/>
    </row>
    <row r="118" spans="1:7" ht="16.5" customHeight="1">
      <c r="A118" s="166" t="str">
        <f>A32</f>
        <v xml:space="preserve">Índice de Gobierno Abierto </v>
      </c>
      <c r="B118" s="167"/>
      <c r="C118" s="167"/>
      <c r="D118" s="167"/>
      <c r="E118" s="167"/>
      <c r="F118" s="167"/>
      <c r="G118" s="168"/>
    </row>
    <row r="119" spans="1:7">
      <c r="A119" s="130" t="s">
        <v>215</v>
      </c>
      <c r="B119" s="177"/>
      <c r="C119" s="178"/>
      <c r="D119" s="178"/>
      <c r="E119" s="178"/>
      <c r="F119" s="178"/>
      <c r="G119" s="179"/>
    </row>
    <row r="120" spans="1:7">
      <c r="A120" s="130" t="s">
        <v>214</v>
      </c>
      <c r="B120" s="180" t="s">
        <v>136</v>
      </c>
      <c r="C120" s="181"/>
      <c r="D120" s="181"/>
      <c r="E120" s="181"/>
      <c r="F120" s="181"/>
      <c r="G120" s="182"/>
    </row>
    <row r="121" spans="1:7" ht="16.5" customHeight="1">
      <c r="A121" s="166" t="str">
        <f>A38</f>
        <v>Tasa de variación de la calidad de las políticas y/o prácticas de apertura gubernamental y transparencia proactiva implementadas</v>
      </c>
      <c r="B121" s="167"/>
      <c r="C121" s="167"/>
      <c r="D121" s="167"/>
      <c r="E121" s="167"/>
      <c r="F121" s="167"/>
      <c r="G121" s="168"/>
    </row>
    <row r="122" spans="1:7">
      <c r="A122" s="130" t="s">
        <v>215</v>
      </c>
      <c r="B122" s="177"/>
      <c r="C122" s="178"/>
      <c r="D122" s="178"/>
      <c r="E122" s="178"/>
      <c r="F122" s="178"/>
      <c r="G122" s="179"/>
    </row>
    <row r="123" spans="1:7">
      <c r="A123" s="130" t="s">
        <v>214</v>
      </c>
      <c r="B123" s="180" t="s">
        <v>136</v>
      </c>
      <c r="C123" s="181"/>
      <c r="D123" s="181"/>
      <c r="E123" s="181"/>
      <c r="F123" s="181"/>
      <c r="G123" s="182"/>
    </row>
    <row r="124" spans="1:7" ht="16.5" customHeight="1">
      <c r="A124" s="166" t="str">
        <f>A46</f>
        <v>Índice de aplicación de las Políticas de Gobierno Abierto y Transparencia Proactiva</v>
      </c>
      <c r="B124" s="167"/>
      <c r="C124" s="167"/>
      <c r="D124" s="167"/>
      <c r="E124" s="167"/>
      <c r="F124" s="167"/>
      <c r="G124" s="168"/>
    </row>
    <row r="125" spans="1:7">
      <c r="A125" s="130" t="s">
        <v>215</v>
      </c>
      <c r="B125" s="177"/>
      <c r="C125" s="178"/>
      <c r="D125" s="178"/>
      <c r="E125" s="178"/>
      <c r="F125" s="178"/>
      <c r="G125" s="179"/>
    </row>
    <row r="126" spans="1:7">
      <c r="A126" s="130" t="s">
        <v>214</v>
      </c>
      <c r="B126" s="180" t="s">
        <v>136</v>
      </c>
      <c r="C126" s="181"/>
      <c r="D126" s="181"/>
      <c r="E126" s="181"/>
      <c r="F126" s="181"/>
      <c r="G126" s="182"/>
    </row>
    <row r="127" spans="1:7" ht="16.5" customHeight="1">
      <c r="A127" s="166" t="str">
        <f>A54</f>
        <v>Porcentaje de instituciones con acciones implementadas de la Política de Gobierno Abierto</v>
      </c>
      <c r="B127" s="167"/>
      <c r="C127" s="167"/>
      <c r="D127" s="167"/>
      <c r="E127" s="167"/>
      <c r="F127" s="167"/>
      <c r="G127" s="168"/>
    </row>
    <row r="128" spans="1:7">
      <c r="A128" s="130" t="s">
        <v>215</v>
      </c>
      <c r="B128" s="177"/>
      <c r="C128" s="178"/>
      <c r="D128" s="178"/>
      <c r="E128" s="178"/>
      <c r="F128" s="178"/>
      <c r="G128" s="179"/>
    </row>
    <row r="129" spans="1:7">
      <c r="A129" s="130" t="s">
        <v>214</v>
      </c>
      <c r="B129" s="180" t="s">
        <v>136</v>
      </c>
      <c r="C129" s="181"/>
      <c r="D129" s="181"/>
      <c r="E129" s="181"/>
      <c r="F129" s="181"/>
      <c r="G129" s="182"/>
    </row>
    <row r="130" spans="1:7" ht="16.5" customHeight="1">
      <c r="A130" s="166" t="str">
        <f>A60</f>
        <v>Porcentaje de instituciones con acciones implementadas de la Política de Transparencia Proactiva y/o de los Lineamientos para determinar los catálogos y publicación de información de interés público; y para la emisión y evaluación de políticas de transparencia proactiva</v>
      </c>
      <c r="B130" s="167"/>
      <c r="C130" s="167"/>
      <c r="D130" s="167"/>
      <c r="E130" s="167"/>
      <c r="F130" s="167"/>
      <c r="G130" s="168"/>
    </row>
    <row r="131" spans="1:7">
      <c r="A131" s="130" t="s">
        <v>215</v>
      </c>
      <c r="B131" s="177"/>
      <c r="C131" s="178"/>
      <c r="D131" s="178"/>
      <c r="E131" s="178"/>
      <c r="F131" s="178"/>
      <c r="G131" s="179"/>
    </row>
    <row r="132" spans="1:7">
      <c r="A132" s="130" t="s">
        <v>214</v>
      </c>
      <c r="B132" s="180" t="s">
        <v>136</v>
      </c>
      <c r="C132" s="181"/>
      <c r="D132" s="181"/>
      <c r="E132" s="181"/>
      <c r="F132" s="181"/>
      <c r="G132" s="182"/>
    </row>
    <row r="133" spans="1:7" ht="16.5" customHeight="1">
      <c r="A133" s="166" t="str">
        <f>A68</f>
        <v>Razón de cumplimiento de las acciones de sensibilización programadas y solicitadas en el periodo en materia de Gobierno Abierto con respecto al año base</v>
      </c>
      <c r="B133" s="167"/>
      <c r="C133" s="167"/>
      <c r="D133" s="167"/>
      <c r="E133" s="167"/>
      <c r="F133" s="167"/>
      <c r="G133" s="168"/>
    </row>
    <row r="134" spans="1:7">
      <c r="A134" s="130" t="s">
        <v>215</v>
      </c>
      <c r="B134" s="177" t="s">
        <v>392</v>
      </c>
      <c r="C134" s="178"/>
      <c r="D134" s="178"/>
      <c r="E134" s="178"/>
      <c r="F134" s="178"/>
      <c r="G134" s="179"/>
    </row>
    <row r="135" spans="1:7">
      <c r="A135" s="130" t="s">
        <v>214</v>
      </c>
      <c r="B135" s="180" t="s">
        <v>136</v>
      </c>
      <c r="C135" s="181"/>
      <c r="D135" s="181"/>
      <c r="E135" s="181"/>
      <c r="F135" s="181"/>
      <c r="G135" s="182"/>
    </row>
    <row r="136" spans="1:7" ht="16.5" customHeight="1">
      <c r="A136" s="166" t="str">
        <f>A74</f>
        <v>Razón de cumplimiento de las acciones de sensibilización programadas y solicitadas en el periodo en materia de Transparencia Proactiva con respecto al año base</v>
      </c>
      <c r="B136" s="167"/>
      <c r="C136" s="167"/>
      <c r="D136" s="167"/>
      <c r="E136" s="167"/>
      <c r="F136" s="167"/>
      <c r="G136" s="168"/>
    </row>
    <row r="137" spans="1:7">
      <c r="A137" s="130" t="s">
        <v>215</v>
      </c>
      <c r="B137" s="177" t="s">
        <v>393</v>
      </c>
      <c r="C137" s="178"/>
      <c r="D137" s="178"/>
      <c r="E137" s="178"/>
      <c r="F137" s="178"/>
      <c r="G137" s="179"/>
    </row>
    <row r="138" spans="1:7">
      <c r="A138" s="130" t="s">
        <v>214</v>
      </c>
      <c r="B138" s="180" t="s">
        <v>136</v>
      </c>
      <c r="C138" s="181"/>
      <c r="D138" s="181"/>
      <c r="E138" s="181"/>
      <c r="F138" s="181"/>
      <c r="G138" s="182"/>
    </row>
    <row r="139" spans="1:7" ht="16.5" customHeight="1">
      <c r="A139" s="166" t="str">
        <f>A80</f>
        <v>Razón de atención de las consultas recibidas en el periodo en materia de Gobierno Abierto con respecto al año base</v>
      </c>
      <c r="B139" s="167"/>
      <c r="C139" s="167"/>
      <c r="D139" s="167"/>
      <c r="E139" s="167"/>
      <c r="F139" s="167"/>
      <c r="G139" s="168"/>
    </row>
    <row r="140" spans="1:7">
      <c r="A140" s="130" t="s">
        <v>215</v>
      </c>
      <c r="B140" s="177" t="s">
        <v>394</v>
      </c>
      <c r="C140" s="178"/>
      <c r="D140" s="178"/>
      <c r="E140" s="178"/>
      <c r="F140" s="178"/>
      <c r="G140" s="179"/>
    </row>
    <row r="141" spans="1:7">
      <c r="A141" s="130" t="s">
        <v>214</v>
      </c>
      <c r="B141" s="180" t="s">
        <v>136</v>
      </c>
      <c r="C141" s="181"/>
      <c r="D141" s="181"/>
      <c r="E141" s="181"/>
      <c r="F141" s="181"/>
      <c r="G141" s="182"/>
    </row>
    <row r="142" spans="1:7" ht="16.5" customHeight="1">
      <c r="A142" s="166" t="str">
        <f>A86</f>
        <v>Razón de atención de las consultas recibidas en el periodo en materia de Transparencia Proactiva con respecto al año base</v>
      </c>
      <c r="B142" s="167"/>
      <c r="C142" s="167"/>
      <c r="D142" s="167"/>
      <c r="E142" s="167"/>
      <c r="F142" s="167"/>
      <c r="G142" s="168"/>
    </row>
    <row r="143" spans="1:7">
      <c r="A143" s="130" t="s">
        <v>215</v>
      </c>
      <c r="B143" s="177" t="s">
        <v>395</v>
      </c>
      <c r="C143" s="178"/>
      <c r="D143" s="178"/>
      <c r="E143" s="178"/>
      <c r="F143" s="178"/>
      <c r="G143" s="179"/>
    </row>
    <row r="144" spans="1:7">
      <c r="A144" s="130" t="s">
        <v>214</v>
      </c>
      <c r="B144" s="180" t="s">
        <v>136</v>
      </c>
      <c r="C144" s="181"/>
      <c r="D144" s="181"/>
      <c r="E144" s="181"/>
      <c r="F144" s="181"/>
      <c r="G144" s="182"/>
    </row>
    <row r="145" spans="1:7" ht="16.5" customHeight="1">
      <c r="A145" s="166" t="str">
        <f>A92</f>
        <v>Porcentaje de acciones verificadas del proyecto de gobierno abierto desde lo local.</v>
      </c>
      <c r="B145" s="167"/>
      <c r="C145" s="167"/>
      <c r="D145" s="167"/>
      <c r="E145" s="167"/>
      <c r="F145" s="167"/>
      <c r="G145" s="168"/>
    </row>
    <row r="146" spans="1:7" ht="28.5" customHeight="1">
      <c r="A146" s="130" t="s">
        <v>215</v>
      </c>
      <c r="B146" s="177" t="s">
        <v>396</v>
      </c>
      <c r="C146" s="178"/>
      <c r="D146" s="178"/>
      <c r="E146" s="178"/>
      <c r="F146" s="178"/>
      <c r="G146" s="179"/>
    </row>
    <row r="147" spans="1:7">
      <c r="A147" s="130" t="s">
        <v>214</v>
      </c>
      <c r="B147" s="180" t="s">
        <v>136</v>
      </c>
      <c r="C147" s="181"/>
      <c r="D147" s="181"/>
      <c r="E147" s="181"/>
      <c r="F147" s="181"/>
      <c r="G147" s="182"/>
    </row>
    <row r="148" spans="1:7" ht="16.5" customHeight="1">
      <c r="A148" s="166" t="str">
        <f>A98</f>
        <v>Porcentaje de avance en la generación de los compromisos en los proyectos en materia de gobierno abierto.</v>
      </c>
      <c r="B148" s="167"/>
      <c r="C148" s="167"/>
      <c r="D148" s="167"/>
      <c r="E148" s="167"/>
      <c r="F148" s="167"/>
      <c r="G148" s="168"/>
    </row>
    <row r="149" spans="1:7" ht="32.25" customHeight="1">
      <c r="A149" s="130" t="s">
        <v>215</v>
      </c>
      <c r="B149" s="177" t="s">
        <v>397</v>
      </c>
      <c r="C149" s="178"/>
      <c r="D149" s="178"/>
      <c r="E149" s="178"/>
      <c r="F149" s="178"/>
      <c r="G149" s="179"/>
    </row>
    <row r="150" spans="1:7">
      <c r="A150" s="130" t="s">
        <v>214</v>
      </c>
      <c r="B150" s="180" t="s">
        <v>136</v>
      </c>
      <c r="C150" s="181"/>
      <c r="D150" s="181"/>
      <c r="E150" s="181"/>
      <c r="F150" s="181"/>
      <c r="G150" s="182"/>
    </row>
    <row r="151" spans="1:7" ht="16.5" customHeight="1">
      <c r="A151" s="166" t="str">
        <f>A104</f>
        <v>Porcentaje de avance en la generación de compromisos y acciones de conocimiento público en los proyectos de gobierno abierto y/o transparencia proactiva</v>
      </c>
      <c r="B151" s="167"/>
      <c r="C151" s="167"/>
      <c r="D151" s="167"/>
      <c r="E151" s="167"/>
      <c r="F151" s="167"/>
      <c r="G151" s="168"/>
    </row>
    <row r="152" spans="1:7" ht="34.5" customHeight="1">
      <c r="A152" s="130" t="s">
        <v>215</v>
      </c>
      <c r="B152" s="177" t="s">
        <v>398</v>
      </c>
      <c r="C152" s="178"/>
      <c r="D152" s="178"/>
      <c r="E152" s="178"/>
      <c r="F152" s="178"/>
      <c r="G152" s="179"/>
    </row>
    <row r="153" spans="1:7">
      <c r="A153" s="130" t="s">
        <v>214</v>
      </c>
      <c r="B153" s="180" t="s">
        <v>136</v>
      </c>
      <c r="C153" s="181"/>
      <c r="D153" s="181"/>
      <c r="E153" s="181"/>
      <c r="F153" s="181"/>
      <c r="G153" s="182"/>
    </row>
    <row r="154" spans="1:7" ht="16.5" customHeight="1">
      <c r="A154" s="166" t="str">
        <f>A110</f>
        <v>Porcentaje de reportes, guías y herramientas derivadas de las Políticas de Gobierno Abierto y Transparencia Proactiva elaboradas con respecto a las programadas</v>
      </c>
      <c r="B154" s="167"/>
      <c r="C154" s="167"/>
      <c r="D154" s="167"/>
      <c r="E154" s="167"/>
      <c r="F154" s="167"/>
      <c r="G154" s="168"/>
    </row>
    <row r="155" spans="1:7">
      <c r="A155" s="130" t="s">
        <v>215</v>
      </c>
      <c r="B155" s="177" t="s">
        <v>399</v>
      </c>
      <c r="C155" s="178"/>
      <c r="D155" s="178"/>
      <c r="E155" s="178"/>
      <c r="F155" s="178"/>
      <c r="G155" s="179"/>
    </row>
    <row r="156" spans="1:7">
      <c r="A156" s="130" t="s">
        <v>214</v>
      </c>
      <c r="B156" s="180" t="s">
        <v>136</v>
      </c>
      <c r="C156" s="181"/>
      <c r="D156" s="181"/>
      <c r="E156" s="181"/>
      <c r="F156" s="181"/>
      <c r="G156" s="182"/>
    </row>
    <row r="157" spans="1:7" ht="16.5" customHeight="1">
      <c r="A157" s="166" t="str">
        <f>A116</f>
        <v>Porcentaje de acciones realizadas en el marco de la participación del INAI en la Alianza para el Gobierno Abierto.</v>
      </c>
      <c r="B157" s="167"/>
      <c r="C157" s="167"/>
      <c r="D157" s="167"/>
      <c r="E157" s="167"/>
      <c r="F157" s="167"/>
      <c r="G157" s="168"/>
    </row>
    <row r="158" spans="1:7">
      <c r="A158" s="130" t="s">
        <v>215</v>
      </c>
      <c r="B158" s="177" t="s">
        <v>400</v>
      </c>
      <c r="C158" s="178"/>
      <c r="D158" s="178"/>
      <c r="E158" s="178"/>
      <c r="F158" s="178"/>
      <c r="G158" s="179"/>
    </row>
    <row r="159" spans="1:7">
      <c r="A159" s="130" t="s">
        <v>214</v>
      </c>
      <c r="B159" s="180" t="s">
        <v>136</v>
      </c>
      <c r="C159" s="181"/>
      <c r="D159" s="181"/>
      <c r="E159" s="181"/>
      <c r="F159" s="181"/>
      <c r="G159" s="182"/>
    </row>
    <row r="160" spans="1:7">
      <c r="A160" s="164"/>
      <c r="B160" s="164"/>
      <c r="C160" s="164"/>
      <c r="D160" s="164"/>
      <c r="E160" s="164"/>
      <c r="F160" s="164"/>
      <c r="G160" s="164"/>
    </row>
    <row r="161" spans="1:7">
      <c r="A161" s="171" t="s">
        <v>35</v>
      </c>
      <c r="B161" s="172"/>
      <c r="C161" s="172"/>
      <c r="D161" s="172"/>
      <c r="E161" s="172"/>
      <c r="F161" s="172"/>
      <c r="G161" s="173"/>
    </row>
    <row r="162" spans="1:7" ht="16.5" customHeight="1">
      <c r="A162" s="166" t="str">
        <f>A32</f>
        <v xml:space="preserve">Índice de Gobierno Abierto </v>
      </c>
      <c r="B162" s="167"/>
      <c r="C162" s="167"/>
      <c r="D162" s="167"/>
      <c r="E162" s="167"/>
      <c r="F162" s="167"/>
      <c r="G162" s="168"/>
    </row>
    <row r="163" spans="1:7">
      <c r="A163" s="6" t="s">
        <v>30</v>
      </c>
      <c r="B163" s="226" t="s">
        <v>401</v>
      </c>
      <c r="C163" s="226"/>
      <c r="D163" s="226"/>
      <c r="E163" s="226"/>
      <c r="F163" s="226"/>
      <c r="G163" s="226"/>
    </row>
    <row r="164" spans="1:7">
      <c r="A164" s="6" t="s">
        <v>31</v>
      </c>
      <c r="B164" s="170" t="s">
        <v>61</v>
      </c>
      <c r="C164" s="170"/>
      <c r="D164" s="170"/>
      <c r="E164" s="170"/>
      <c r="F164" s="170"/>
      <c r="G164" s="170"/>
    </row>
    <row r="165" spans="1:7">
      <c r="A165" s="6" t="s">
        <v>32</v>
      </c>
      <c r="B165" s="165" t="s">
        <v>61</v>
      </c>
      <c r="C165" s="165"/>
      <c r="D165" s="165"/>
      <c r="E165" s="165"/>
      <c r="F165" s="165"/>
      <c r="G165" s="165"/>
    </row>
    <row r="166" spans="1:7" ht="16.5" customHeight="1">
      <c r="A166" s="166" t="str">
        <f>A38</f>
        <v>Tasa de variación de la calidad de las políticas y/o prácticas de apertura gubernamental y transparencia proactiva implementadas</v>
      </c>
      <c r="B166" s="167"/>
      <c r="C166" s="167"/>
      <c r="D166" s="167"/>
      <c r="E166" s="167"/>
      <c r="F166" s="167"/>
      <c r="G166" s="168"/>
    </row>
    <row r="167" spans="1:7">
      <c r="A167" s="6" t="s">
        <v>30</v>
      </c>
      <c r="B167" s="226"/>
      <c r="C167" s="226"/>
      <c r="D167" s="226"/>
      <c r="E167" s="226"/>
      <c r="F167" s="226"/>
      <c r="G167" s="226"/>
    </row>
    <row r="168" spans="1:7">
      <c r="A168" s="6" t="s">
        <v>31</v>
      </c>
      <c r="B168" s="226"/>
      <c r="C168" s="226"/>
      <c r="D168" s="226"/>
      <c r="E168" s="226"/>
      <c r="F168" s="226"/>
      <c r="G168" s="226"/>
    </row>
    <row r="169" spans="1:7">
      <c r="A169" s="6" t="s">
        <v>32</v>
      </c>
      <c r="B169" s="226"/>
      <c r="C169" s="226"/>
      <c r="D169" s="226"/>
      <c r="E169" s="226"/>
      <c r="F169" s="226"/>
      <c r="G169" s="226"/>
    </row>
    <row r="170" spans="1:7" ht="16.5" customHeight="1">
      <c r="A170" s="166" t="str">
        <f>A46</f>
        <v>Índice de aplicación de las Políticas de Gobierno Abierto y Transparencia Proactiva</v>
      </c>
      <c r="B170" s="167"/>
      <c r="C170" s="167"/>
      <c r="D170" s="167"/>
      <c r="E170" s="167"/>
      <c r="F170" s="167"/>
      <c r="G170" s="168"/>
    </row>
    <row r="171" spans="1:7">
      <c r="A171" s="6" t="s">
        <v>30</v>
      </c>
      <c r="B171" s="226"/>
      <c r="C171" s="226"/>
      <c r="D171" s="226"/>
      <c r="E171" s="226"/>
      <c r="F171" s="226"/>
      <c r="G171" s="226"/>
    </row>
    <row r="172" spans="1:7">
      <c r="A172" s="6" t="s">
        <v>31</v>
      </c>
      <c r="B172" s="170"/>
      <c r="C172" s="170"/>
      <c r="D172" s="170"/>
      <c r="E172" s="170"/>
      <c r="F172" s="170"/>
      <c r="G172" s="170"/>
    </row>
    <row r="173" spans="1:7">
      <c r="A173" s="6" t="s">
        <v>32</v>
      </c>
      <c r="B173" s="165"/>
      <c r="C173" s="165"/>
      <c r="D173" s="165"/>
      <c r="E173" s="165"/>
      <c r="F173" s="165"/>
      <c r="G173" s="165"/>
    </row>
    <row r="174" spans="1:7" ht="16.5" customHeight="1">
      <c r="A174" s="166" t="str">
        <f>A54</f>
        <v>Porcentaje de instituciones con acciones implementadas de la Política de Gobierno Abierto</v>
      </c>
      <c r="B174" s="167"/>
      <c r="C174" s="167"/>
      <c r="D174" s="167"/>
      <c r="E174" s="167"/>
      <c r="F174" s="167"/>
      <c r="G174" s="168"/>
    </row>
    <row r="175" spans="1:7" ht="33.75" customHeight="1">
      <c r="A175" s="6" t="s">
        <v>30</v>
      </c>
      <c r="B175" s="226" t="s">
        <v>402</v>
      </c>
      <c r="C175" s="226"/>
      <c r="D175" s="226"/>
      <c r="E175" s="226"/>
      <c r="F175" s="226"/>
      <c r="G175" s="226"/>
    </row>
    <row r="176" spans="1:7">
      <c r="A176" s="6" t="s">
        <v>31</v>
      </c>
      <c r="B176" s="170" t="s">
        <v>403</v>
      </c>
      <c r="C176" s="170"/>
      <c r="D176" s="170"/>
      <c r="E176" s="170"/>
      <c r="F176" s="170"/>
      <c r="G176" s="170"/>
    </row>
    <row r="177" spans="1:7">
      <c r="A177" s="6" t="s">
        <v>32</v>
      </c>
      <c r="B177" s="165" t="s">
        <v>61</v>
      </c>
      <c r="C177" s="165"/>
      <c r="D177" s="165"/>
      <c r="E177" s="165"/>
      <c r="F177" s="165"/>
      <c r="G177" s="165"/>
    </row>
    <row r="178" spans="1:7" ht="16.5" customHeight="1">
      <c r="A178" s="166" t="str">
        <f>A60</f>
        <v>Porcentaje de instituciones con acciones implementadas de la Política de Transparencia Proactiva y/o de los Lineamientos para determinar los catálogos y publicación de información de interés público; y para la emisión y evaluación de políticas de transparencia proactiva</v>
      </c>
      <c r="B178" s="167"/>
      <c r="C178" s="167"/>
      <c r="D178" s="167"/>
      <c r="E178" s="167"/>
      <c r="F178" s="167"/>
      <c r="G178" s="168"/>
    </row>
    <row r="179" spans="1:7" ht="33.75" customHeight="1">
      <c r="A179" s="6" t="s">
        <v>30</v>
      </c>
      <c r="B179" s="226" t="s">
        <v>402</v>
      </c>
      <c r="C179" s="226"/>
      <c r="D179" s="226"/>
      <c r="E179" s="226"/>
      <c r="F179" s="226"/>
      <c r="G179" s="226"/>
    </row>
    <row r="180" spans="1:7">
      <c r="A180" s="6" t="s">
        <v>31</v>
      </c>
      <c r="B180" s="170" t="s">
        <v>403</v>
      </c>
      <c r="C180" s="170"/>
      <c r="D180" s="170"/>
      <c r="E180" s="170"/>
      <c r="F180" s="170"/>
      <c r="G180" s="170"/>
    </row>
    <row r="181" spans="1:7">
      <c r="A181" s="6" t="s">
        <v>32</v>
      </c>
      <c r="B181" s="165" t="s">
        <v>61</v>
      </c>
      <c r="C181" s="165"/>
      <c r="D181" s="165"/>
      <c r="E181" s="165"/>
      <c r="F181" s="165"/>
      <c r="G181" s="165"/>
    </row>
    <row r="182" spans="1:7" ht="16.5" customHeight="1">
      <c r="A182" s="166" t="str">
        <f>A68</f>
        <v>Razón de cumplimiento de las acciones de sensibilización programadas y solicitadas en el periodo en materia de Gobierno Abierto con respecto al año base</v>
      </c>
      <c r="B182" s="167"/>
      <c r="C182" s="167"/>
      <c r="D182" s="167"/>
      <c r="E182" s="167"/>
      <c r="F182" s="167"/>
      <c r="G182" s="168"/>
    </row>
    <row r="183" spans="1:7">
      <c r="A183" s="6" t="s">
        <v>30</v>
      </c>
      <c r="B183" s="226" t="s">
        <v>404</v>
      </c>
      <c r="C183" s="226"/>
      <c r="D183" s="226"/>
      <c r="E183" s="226"/>
      <c r="F183" s="226"/>
      <c r="G183" s="226"/>
    </row>
    <row r="184" spans="1:7">
      <c r="A184" s="6" t="s">
        <v>31</v>
      </c>
      <c r="B184" s="170" t="s">
        <v>405</v>
      </c>
      <c r="C184" s="170"/>
      <c r="D184" s="170"/>
      <c r="E184" s="170"/>
      <c r="F184" s="170"/>
      <c r="G184" s="170"/>
    </row>
    <row r="185" spans="1:7">
      <c r="A185" s="6" t="s">
        <v>32</v>
      </c>
      <c r="B185" s="165" t="s">
        <v>406</v>
      </c>
      <c r="C185" s="165"/>
      <c r="D185" s="165"/>
      <c r="E185" s="165"/>
      <c r="F185" s="165"/>
      <c r="G185" s="165"/>
    </row>
    <row r="186" spans="1:7" ht="16.5" customHeight="1">
      <c r="A186" s="166" t="str">
        <f>A74</f>
        <v>Razón de cumplimiento de las acciones de sensibilización programadas y solicitadas en el periodo en materia de Transparencia Proactiva con respecto al año base</v>
      </c>
      <c r="B186" s="167"/>
      <c r="C186" s="167"/>
      <c r="D186" s="167"/>
      <c r="E186" s="167"/>
      <c r="F186" s="167"/>
      <c r="G186" s="168"/>
    </row>
    <row r="187" spans="1:7">
      <c r="A187" s="6" t="s">
        <v>30</v>
      </c>
      <c r="B187" s="226"/>
      <c r="C187" s="226"/>
      <c r="D187" s="226"/>
      <c r="E187" s="226"/>
      <c r="F187" s="226"/>
      <c r="G187" s="226"/>
    </row>
    <row r="188" spans="1:7">
      <c r="A188" s="6" t="s">
        <v>31</v>
      </c>
      <c r="B188" s="170"/>
      <c r="C188" s="170"/>
      <c r="D188" s="170"/>
      <c r="E188" s="170"/>
      <c r="F188" s="170"/>
      <c r="G188" s="170"/>
    </row>
    <row r="189" spans="1:7">
      <c r="A189" s="6" t="s">
        <v>32</v>
      </c>
      <c r="B189" s="165"/>
      <c r="C189" s="165"/>
      <c r="D189" s="165"/>
      <c r="E189" s="165"/>
      <c r="F189" s="165"/>
      <c r="G189" s="165"/>
    </row>
    <row r="190" spans="1:7" ht="16.5" customHeight="1">
      <c r="A190" s="166" t="str">
        <f>A80</f>
        <v>Razón de atención de las consultas recibidas en el periodo en materia de Gobierno Abierto con respecto al año base</v>
      </c>
      <c r="B190" s="167"/>
      <c r="C190" s="167"/>
      <c r="D190" s="167"/>
      <c r="E190" s="167"/>
      <c r="F190" s="167"/>
      <c r="G190" s="168"/>
    </row>
    <row r="191" spans="1:7">
      <c r="A191" s="6" t="s">
        <v>30</v>
      </c>
      <c r="B191" s="226"/>
      <c r="C191" s="226"/>
      <c r="D191" s="226"/>
      <c r="E191" s="226"/>
      <c r="F191" s="226"/>
      <c r="G191" s="226"/>
    </row>
    <row r="192" spans="1:7">
      <c r="A192" s="6" t="s">
        <v>31</v>
      </c>
      <c r="B192" s="170"/>
      <c r="C192" s="170"/>
      <c r="D192" s="170"/>
      <c r="E192" s="170"/>
      <c r="F192" s="170"/>
      <c r="G192" s="170"/>
    </row>
    <row r="193" spans="1:7">
      <c r="A193" s="6" t="s">
        <v>32</v>
      </c>
      <c r="B193" s="165"/>
      <c r="C193" s="165"/>
      <c r="D193" s="165"/>
      <c r="E193" s="165"/>
      <c r="F193" s="165"/>
      <c r="G193" s="165"/>
    </row>
    <row r="194" spans="1:7" ht="16.5" customHeight="1">
      <c r="A194" s="166" t="str">
        <f>A86</f>
        <v>Razón de atención de las consultas recibidas en el periodo en materia de Transparencia Proactiva con respecto al año base</v>
      </c>
      <c r="B194" s="167"/>
      <c r="C194" s="167"/>
      <c r="D194" s="167"/>
      <c r="E194" s="167"/>
      <c r="F194" s="167"/>
      <c r="G194" s="168"/>
    </row>
    <row r="195" spans="1:7">
      <c r="A195" s="6" t="s">
        <v>30</v>
      </c>
      <c r="B195" s="226"/>
      <c r="C195" s="226"/>
      <c r="D195" s="226"/>
      <c r="E195" s="226"/>
      <c r="F195" s="226"/>
      <c r="G195" s="226"/>
    </row>
    <row r="196" spans="1:7">
      <c r="A196" s="6" t="s">
        <v>31</v>
      </c>
      <c r="B196" s="170"/>
      <c r="C196" s="170"/>
      <c r="D196" s="170"/>
      <c r="E196" s="170"/>
      <c r="F196" s="170"/>
      <c r="G196" s="170"/>
    </row>
    <row r="197" spans="1:7">
      <c r="A197" s="6" t="s">
        <v>32</v>
      </c>
      <c r="B197" s="165"/>
      <c r="C197" s="165"/>
      <c r="D197" s="165"/>
      <c r="E197" s="165"/>
      <c r="F197" s="165"/>
      <c r="G197" s="165"/>
    </row>
    <row r="198" spans="1:7" ht="16.5" customHeight="1">
      <c r="A198" s="166" t="str">
        <f>A92</f>
        <v>Porcentaje de acciones verificadas del proyecto de gobierno abierto desde lo local.</v>
      </c>
      <c r="B198" s="167"/>
      <c r="C198" s="167"/>
      <c r="D198" s="167"/>
      <c r="E198" s="167"/>
      <c r="F198" s="167"/>
      <c r="G198" s="168"/>
    </row>
    <row r="199" spans="1:7">
      <c r="A199" s="6" t="s">
        <v>30</v>
      </c>
      <c r="B199" s="226"/>
      <c r="C199" s="226"/>
      <c r="D199" s="226"/>
      <c r="E199" s="226"/>
      <c r="F199" s="226"/>
      <c r="G199" s="226"/>
    </row>
    <row r="200" spans="1:7">
      <c r="A200" s="6" t="s">
        <v>31</v>
      </c>
      <c r="B200" s="170"/>
      <c r="C200" s="170"/>
      <c r="D200" s="170"/>
      <c r="E200" s="170"/>
      <c r="F200" s="170"/>
      <c r="G200" s="170"/>
    </row>
    <row r="201" spans="1:7">
      <c r="A201" s="6" t="s">
        <v>32</v>
      </c>
      <c r="B201" s="165"/>
      <c r="C201" s="165"/>
      <c r="D201" s="165"/>
      <c r="E201" s="165"/>
      <c r="F201" s="165"/>
      <c r="G201" s="165"/>
    </row>
    <row r="202" spans="1:7" ht="16.5" customHeight="1">
      <c r="A202" s="166" t="str">
        <f>A98</f>
        <v>Porcentaje de avance en la generación de los compromisos en los proyectos en materia de gobierno abierto.</v>
      </c>
      <c r="B202" s="167"/>
      <c r="C202" s="167"/>
      <c r="D202" s="167"/>
      <c r="E202" s="167"/>
      <c r="F202" s="167"/>
      <c r="G202" s="168"/>
    </row>
    <row r="203" spans="1:7">
      <c r="A203" s="6" t="s">
        <v>30</v>
      </c>
      <c r="B203" s="226"/>
      <c r="C203" s="226"/>
      <c r="D203" s="226"/>
      <c r="E203" s="226"/>
      <c r="F203" s="226"/>
      <c r="G203" s="226"/>
    </row>
    <row r="204" spans="1:7">
      <c r="A204" s="6" t="s">
        <v>31</v>
      </c>
      <c r="B204" s="170"/>
      <c r="C204" s="170"/>
      <c r="D204" s="170"/>
      <c r="E204" s="170"/>
      <c r="F204" s="170"/>
      <c r="G204" s="170"/>
    </row>
    <row r="205" spans="1:7">
      <c r="A205" s="6" t="s">
        <v>32</v>
      </c>
      <c r="B205" s="165"/>
      <c r="C205" s="165"/>
      <c r="D205" s="165"/>
      <c r="E205" s="165"/>
      <c r="F205" s="165"/>
      <c r="G205" s="165"/>
    </row>
    <row r="206" spans="1:7" ht="16.5" customHeight="1">
      <c r="A206" s="166" t="str">
        <f>A104</f>
        <v>Porcentaje de avance en la generación de compromisos y acciones de conocimiento público en los proyectos de gobierno abierto y/o transparencia proactiva</v>
      </c>
      <c r="B206" s="167"/>
      <c r="C206" s="167"/>
      <c r="D206" s="167"/>
      <c r="E206" s="167"/>
      <c r="F206" s="167"/>
      <c r="G206" s="168"/>
    </row>
    <row r="207" spans="1:7">
      <c r="A207" s="6" t="s">
        <v>30</v>
      </c>
      <c r="B207" s="226"/>
      <c r="C207" s="226"/>
      <c r="D207" s="226"/>
      <c r="E207" s="226"/>
      <c r="F207" s="226"/>
      <c r="G207" s="226"/>
    </row>
    <row r="208" spans="1:7">
      <c r="A208" s="6" t="s">
        <v>31</v>
      </c>
      <c r="B208" s="170"/>
      <c r="C208" s="170"/>
      <c r="D208" s="170"/>
      <c r="E208" s="170"/>
      <c r="F208" s="170"/>
      <c r="G208" s="170"/>
    </row>
    <row r="209" spans="1:7">
      <c r="A209" s="6" t="s">
        <v>32</v>
      </c>
      <c r="B209" s="165"/>
      <c r="C209" s="165"/>
      <c r="D209" s="165"/>
      <c r="E209" s="165"/>
      <c r="F209" s="165"/>
      <c r="G209" s="165"/>
    </row>
    <row r="210" spans="1:7" ht="16.5" customHeight="1">
      <c r="A210" s="166" t="str">
        <f>A110</f>
        <v>Porcentaje de reportes, guías y herramientas derivadas de las Políticas de Gobierno Abierto y Transparencia Proactiva elaboradas con respecto a las programadas</v>
      </c>
      <c r="B210" s="167"/>
      <c r="C210" s="167"/>
      <c r="D210" s="167"/>
      <c r="E210" s="167"/>
      <c r="F210" s="167"/>
      <c r="G210" s="168"/>
    </row>
    <row r="211" spans="1:7">
      <c r="A211" s="6" t="s">
        <v>30</v>
      </c>
      <c r="B211" s="226"/>
      <c r="C211" s="226"/>
      <c r="D211" s="226"/>
      <c r="E211" s="226"/>
      <c r="F211" s="226"/>
      <c r="G211" s="226"/>
    </row>
    <row r="212" spans="1:7">
      <c r="A212" s="6" t="s">
        <v>31</v>
      </c>
      <c r="B212" s="170"/>
      <c r="C212" s="170"/>
      <c r="D212" s="170"/>
      <c r="E212" s="170"/>
      <c r="F212" s="170"/>
      <c r="G212" s="170"/>
    </row>
    <row r="213" spans="1:7">
      <c r="A213" s="6" t="s">
        <v>32</v>
      </c>
      <c r="B213" s="165"/>
      <c r="C213" s="165"/>
      <c r="D213" s="165"/>
      <c r="E213" s="165"/>
      <c r="F213" s="165"/>
      <c r="G213" s="165"/>
    </row>
    <row r="214" spans="1:7" ht="16.5" customHeight="1">
      <c r="A214" s="166" t="str">
        <f>A116</f>
        <v>Porcentaje de acciones realizadas en el marco de la participación del INAI en la Alianza para el Gobierno Abierto.</v>
      </c>
      <c r="B214" s="167"/>
      <c r="C214" s="167"/>
      <c r="D214" s="167"/>
      <c r="E214" s="167"/>
      <c r="F214" s="167"/>
      <c r="G214" s="168"/>
    </row>
    <row r="215" spans="1:7">
      <c r="A215" s="6" t="s">
        <v>30</v>
      </c>
      <c r="B215" s="226"/>
      <c r="C215" s="226"/>
      <c r="D215" s="226"/>
      <c r="E215" s="226"/>
      <c r="F215" s="226"/>
      <c r="G215" s="226"/>
    </row>
    <row r="216" spans="1:7">
      <c r="A216" s="6" t="s">
        <v>31</v>
      </c>
      <c r="B216" s="170"/>
      <c r="C216" s="170"/>
      <c r="D216" s="170"/>
      <c r="E216" s="170"/>
      <c r="F216" s="170"/>
      <c r="G216" s="170"/>
    </row>
    <row r="217" spans="1:7">
      <c r="A217" s="6" t="s">
        <v>32</v>
      </c>
      <c r="B217" s="165"/>
      <c r="C217" s="165"/>
      <c r="D217" s="165"/>
      <c r="E217" s="165"/>
      <c r="F217" s="165"/>
      <c r="G217" s="165"/>
    </row>
    <row r="218" spans="1:7">
      <c r="A218" s="164"/>
      <c r="B218" s="164"/>
      <c r="C218" s="164"/>
      <c r="D218" s="164"/>
      <c r="E218" s="164"/>
      <c r="F218" s="164"/>
      <c r="G218" s="164"/>
    </row>
  </sheetData>
  <mergeCells count="220">
    <mergeCell ref="A218:G218"/>
    <mergeCell ref="A160:G160"/>
    <mergeCell ref="A161:G161"/>
    <mergeCell ref="A162:G162"/>
    <mergeCell ref="B163:G163"/>
    <mergeCell ref="A178:G178"/>
    <mergeCell ref="B179:G179"/>
    <mergeCell ref="B180:G180"/>
    <mergeCell ref="A170:G170"/>
    <mergeCell ref="B171:G171"/>
    <mergeCell ref="B172:G172"/>
    <mergeCell ref="B173:G173"/>
    <mergeCell ref="A174:G174"/>
    <mergeCell ref="B175:G175"/>
    <mergeCell ref="B164:G164"/>
    <mergeCell ref="B165:G165"/>
    <mergeCell ref="A166:G166"/>
    <mergeCell ref="B167:G167"/>
    <mergeCell ref="B176:G176"/>
    <mergeCell ref="B177:G177"/>
    <mergeCell ref="B191:G191"/>
    <mergeCell ref="A190:G190"/>
    <mergeCell ref="A136:G136"/>
    <mergeCell ref="B132:G132"/>
    <mergeCell ref="B134:G134"/>
    <mergeCell ref="B135:G135"/>
    <mergeCell ref="B137:G137"/>
    <mergeCell ref="B138:G138"/>
    <mergeCell ref="B140:G140"/>
    <mergeCell ref="B141:G141"/>
    <mergeCell ref="B143:G143"/>
    <mergeCell ref="B144:G144"/>
    <mergeCell ref="B181:G181"/>
    <mergeCell ref="B159:G159"/>
    <mergeCell ref="B146:G146"/>
    <mergeCell ref="B147:G147"/>
    <mergeCell ref="B149:G149"/>
    <mergeCell ref="B150:G150"/>
    <mergeCell ref="B152:G152"/>
    <mergeCell ref="B153:G153"/>
    <mergeCell ref="B155:G155"/>
    <mergeCell ref="B156:G156"/>
    <mergeCell ref="B158:G158"/>
    <mergeCell ref="A117:G117"/>
    <mergeCell ref="A182:G182"/>
    <mergeCell ref="B183:G183"/>
    <mergeCell ref="B184:G184"/>
    <mergeCell ref="B185:G185"/>
    <mergeCell ref="A186:G186"/>
    <mergeCell ref="B187:G187"/>
    <mergeCell ref="B188:G188"/>
    <mergeCell ref="B189:G189"/>
    <mergeCell ref="B119:G119"/>
    <mergeCell ref="B120:G120"/>
    <mergeCell ref="B122:G122"/>
    <mergeCell ref="B123:G123"/>
    <mergeCell ref="B125:G125"/>
    <mergeCell ref="B126:G126"/>
    <mergeCell ref="B128:G128"/>
    <mergeCell ref="B129:G129"/>
    <mergeCell ref="B131:G131"/>
    <mergeCell ref="A127:G127"/>
    <mergeCell ref="A130:G130"/>
    <mergeCell ref="A154:G154"/>
    <mergeCell ref="A157:G157"/>
    <mergeCell ref="A133:G133"/>
    <mergeCell ref="A145:G145"/>
    <mergeCell ref="A148:G148"/>
    <mergeCell ref="A151:G151"/>
    <mergeCell ref="A139:G139"/>
    <mergeCell ref="A142:G142"/>
    <mergeCell ref="A118:G118"/>
    <mergeCell ref="A121:G121"/>
    <mergeCell ref="A124:G124"/>
    <mergeCell ref="A105:A109"/>
    <mergeCell ref="B105:B109"/>
    <mergeCell ref="C105:C109"/>
    <mergeCell ref="D105:D109"/>
    <mergeCell ref="E105:E109"/>
    <mergeCell ref="A111:A115"/>
    <mergeCell ref="B111:B115"/>
    <mergeCell ref="C111:C115"/>
    <mergeCell ref="D111:D115"/>
    <mergeCell ref="E111:E115"/>
    <mergeCell ref="A93:A97"/>
    <mergeCell ref="B93:B97"/>
    <mergeCell ref="C93:C97"/>
    <mergeCell ref="D93:D97"/>
    <mergeCell ref="E93:E97"/>
    <mergeCell ref="A99:A103"/>
    <mergeCell ref="B99:B103"/>
    <mergeCell ref="C99:C103"/>
    <mergeCell ref="D99:D103"/>
    <mergeCell ref="E99:E103"/>
    <mergeCell ref="A81:A85"/>
    <mergeCell ref="B81:B85"/>
    <mergeCell ref="C81:C85"/>
    <mergeCell ref="D81:D85"/>
    <mergeCell ref="E81:E85"/>
    <mergeCell ref="A87:A91"/>
    <mergeCell ref="B87:B91"/>
    <mergeCell ref="C87:C91"/>
    <mergeCell ref="D87:D91"/>
    <mergeCell ref="E87:E91"/>
    <mergeCell ref="A69:A73"/>
    <mergeCell ref="B69:B73"/>
    <mergeCell ref="C69:C73"/>
    <mergeCell ref="D69:D73"/>
    <mergeCell ref="E69:E73"/>
    <mergeCell ref="A75:A79"/>
    <mergeCell ref="B75:B79"/>
    <mergeCell ref="C75:C79"/>
    <mergeCell ref="D75:D79"/>
    <mergeCell ref="E75:E79"/>
    <mergeCell ref="B55:B59"/>
    <mergeCell ref="C55:C59"/>
    <mergeCell ref="D55:D59"/>
    <mergeCell ref="E55:E59"/>
    <mergeCell ref="A22:B22"/>
    <mergeCell ref="C22:D22"/>
    <mergeCell ref="A23:B23"/>
    <mergeCell ref="C23:D23"/>
    <mergeCell ref="A24:G24"/>
    <mergeCell ref="A47:G47"/>
    <mergeCell ref="A62:E62"/>
    <mergeCell ref="F62:G62"/>
    <mergeCell ref="A63:A67"/>
    <mergeCell ref="B63:B67"/>
    <mergeCell ref="C63:C67"/>
    <mergeCell ref="D63:D67"/>
    <mergeCell ref="E63:E67"/>
    <mergeCell ref="A26:E26"/>
    <mergeCell ref="F26:G26"/>
    <mergeCell ref="A27:A31"/>
    <mergeCell ref="B27:B31"/>
    <mergeCell ref="C27:C31"/>
    <mergeCell ref="D27:D31"/>
    <mergeCell ref="E27:E31"/>
    <mergeCell ref="A49:A53"/>
    <mergeCell ref="B49:B53"/>
    <mergeCell ref="C49:C53"/>
    <mergeCell ref="D49:D53"/>
    <mergeCell ref="E49:E53"/>
    <mergeCell ref="A48:E48"/>
    <mergeCell ref="F48:G48"/>
    <mergeCell ref="D41:D45"/>
    <mergeCell ref="E41:E45"/>
    <mergeCell ref="A55:A59"/>
    <mergeCell ref="A1:C1"/>
    <mergeCell ref="D1:G1"/>
    <mergeCell ref="A2:G2"/>
    <mergeCell ref="A3:G3"/>
    <mergeCell ref="A4:C4"/>
    <mergeCell ref="C15:G15"/>
    <mergeCell ref="A16:B16"/>
    <mergeCell ref="C16:G16"/>
    <mergeCell ref="A17:B17"/>
    <mergeCell ref="C17:G17"/>
    <mergeCell ref="D4:G4"/>
    <mergeCell ref="A5:C5"/>
    <mergeCell ref="D5:G5"/>
    <mergeCell ref="A6:C6"/>
    <mergeCell ref="D6:G6"/>
    <mergeCell ref="A7:C7"/>
    <mergeCell ref="A13:G13"/>
    <mergeCell ref="A14:G14"/>
    <mergeCell ref="A15:B15"/>
    <mergeCell ref="D7:G7"/>
    <mergeCell ref="A8:G8"/>
    <mergeCell ref="A9:G9"/>
    <mergeCell ref="A10:G10"/>
    <mergeCell ref="A11:G11"/>
    <mergeCell ref="B197:G197"/>
    <mergeCell ref="A198:G198"/>
    <mergeCell ref="B199:G199"/>
    <mergeCell ref="B200:G200"/>
    <mergeCell ref="A12:G12"/>
    <mergeCell ref="A18:B18"/>
    <mergeCell ref="C18:G18"/>
    <mergeCell ref="A39:G39"/>
    <mergeCell ref="A40:E40"/>
    <mergeCell ref="F40:G40"/>
    <mergeCell ref="A41:A45"/>
    <mergeCell ref="B41:B45"/>
    <mergeCell ref="C41:C45"/>
    <mergeCell ref="A25:G25"/>
    <mergeCell ref="A19:G19"/>
    <mergeCell ref="A20:B21"/>
    <mergeCell ref="C20:D20"/>
    <mergeCell ref="C21:D21"/>
    <mergeCell ref="A33:A37"/>
    <mergeCell ref="B33:B37"/>
    <mergeCell ref="C33:C37"/>
    <mergeCell ref="D33:D37"/>
    <mergeCell ref="E33:E37"/>
    <mergeCell ref="A61:G61"/>
    <mergeCell ref="A210:G210"/>
    <mergeCell ref="B211:G211"/>
    <mergeCell ref="B212:G212"/>
    <mergeCell ref="B213:G213"/>
    <mergeCell ref="A214:G214"/>
    <mergeCell ref="B215:G215"/>
    <mergeCell ref="B216:G216"/>
    <mergeCell ref="B217:G217"/>
    <mergeCell ref="B168:G168"/>
    <mergeCell ref="B169:G169"/>
    <mergeCell ref="B201:G201"/>
    <mergeCell ref="A202:G202"/>
    <mergeCell ref="B203:G203"/>
    <mergeCell ref="B204:G204"/>
    <mergeCell ref="B205:G205"/>
    <mergeCell ref="A206:G206"/>
    <mergeCell ref="B207:G207"/>
    <mergeCell ref="B208:G208"/>
    <mergeCell ref="B209:G209"/>
    <mergeCell ref="B192:G192"/>
    <mergeCell ref="B193:G193"/>
    <mergeCell ref="A194:G194"/>
    <mergeCell ref="B195:G195"/>
    <mergeCell ref="B196:G196"/>
  </mergeCells>
  <conditionalFormatting sqref="D54">
    <cfRule type="cellIs" dxfId="9" priority="6" operator="equal">
      <formula>"Seleccionar"</formula>
    </cfRule>
  </conditionalFormatting>
  <conditionalFormatting sqref="D60">
    <cfRule type="cellIs" dxfId="8" priority="5" operator="equal">
      <formula>"Seleccionar"</formula>
    </cfRule>
  </conditionalFormatting>
  <conditionalFormatting sqref="D46">
    <cfRule type="cellIs" dxfId="7" priority="4" operator="equal">
      <formula>"Seleccionar"</formula>
    </cfRule>
  </conditionalFormatting>
  <conditionalFormatting sqref="E74">
    <cfRule type="cellIs" dxfId="6" priority="3"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249977111117893"/>
  </sheetPr>
  <dimension ref="A1:H127"/>
  <sheetViews>
    <sheetView showGridLines="0" zoomScale="70" zoomScaleNormal="70" workbookViewId="0">
      <selection activeCell="C22" sqref="C22:G23"/>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31"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67</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70</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c r="A11" s="194" t="s">
        <v>99</v>
      </c>
      <c r="B11" s="194"/>
      <c r="C11" s="194"/>
      <c r="D11" s="194"/>
      <c r="E11" s="194"/>
      <c r="F11" s="194"/>
      <c r="G11" s="194"/>
    </row>
    <row r="12" spans="1:8">
      <c r="A12" s="193" t="s">
        <v>220</v>
      </c>
      <c r="B12" s="193"/>
      <c r="C12" s="193"/>
      <c r="D12" s="193"/>
      <c r="E12" s="193"/>
      <c r="F12" s="193"/>
      <c r="G12" s="193"/>
    </row>
    <row r="13" spans="1:8">
      <c r="A13" s="194" t="s">
        <v>219</v>
      </c>
      <c r="B13" s="194"/>
      <c r="C13" s="194"/>
      <c r="D13" s="194"/>
      <c r="E13" s="194"/>
      <c r="F13" s="194"/>
      <c r="G13" s="194"/>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8">
      <c r="A17" s="193" t="s">
        <v>8</v>
      </c>
      <c r="B17" s="193"/>
      <c r="C17" s="194" t="s">
        <v>51</v>
      </c>
      <c r="D17" s="194"/>
      <c r="E17" s="194"/>
      <c r="F17" s="194"/>
      <c r="G17" s="194"/>
    </row>
    <row r="18" spans="1:8">
      <c r="A18" s="193" t="s">
        <v>9</v>
      </c>
      <c r="B18" s="193"/>
      <c r="C18" s="194" t="s">
        <v>50</v>
      </c>
      <c r="D18" s="194"/>
      <c r="E18" s="194"/>
      <c r="F18" s="194"/>
      <c r="G18" s="194"/>
    </row>
    <row r="19" spans="1:8">
      <c r="A19" s="190" t="s">
        <v>10</v>
      </c>
      <c r="B19" s="191"/>
      <c r="C19" s="191"/>
      <c r="D19" s="191"/>
      <c r="E19" s="191"/>
      <c r="F19" s="191"/>
      <c r="G19" s="192"/>
    </row>
    <row r="20" spans="1:8">
      <c r="A20" s="195"/>
      <c r="B20" s="196"/>
      <c r="C20" s="197" t="s">
        <v>11</v>
      </c>
      <c r="D20" s="198"/>
      <c r="E20" s="59" t="s">
        <v>12</v>
      </c>
      <c r="F20" s="59" t="s">
        <v>13</v>
      </c>
      <c r="G20" s="24" t="s">
        <v>14</v>
      </c>
    </row>
    <row r="21" spans="1:8">
      <c r="A21" s="195"/>
      <c r="B21" s="196"/>
      <c r="C21" s="199" t="s">
        <v>15</v>
      </c>
      <c r="D21" s="200"/>
      <c r="E21" s="60" t="s">
        <v>15</v>
      </c>
      <c r="F21" s="60" t="s">
        <v>15</v>
      </c>
      <c r="G21" s="25" t="s">
        <v>16</v>
      </c>
    </row>
    <row r="22" spans="1:8">
      <c r="A22" s="183" t="s">
        <v>66</v>
      </c>
      <c r="B22" s="183"/>
      <c r="C22" s="188">
        <f>'E002'!B20</f>
        <v>185.18907100000001</v>
      </c>
      <c r="D22" s="228"/>
      <c r="E22" s="75">
        <f>'E002'!C20</f>
        <v>38.456521000000002</v>
      </c>
      <c r="F22" s="77">
        <f>'E002'!D20</f>
        <v>23.998819999999998</v>
      </c>
      <c r="G22" s="78">
        <f>F22/C22*100</f>
        <v>12.959090874212547</v>
      </c>
    </row>
    <row r="23" spans="1:8">
      <c r="A23" s="183" t="s">
        <v>17</v>
      </c>
      <c r="B23" s="183"/>
      <c r="C23" s="189">
        <f>'E002'!B21</f>
        <v>181.229479</v>
      </c>
      <c r="D23" s="229"/>
      <c r="E23" s="76">
        <f>'E002'!C21</f>
        <v>37.570340000000002</v>
      </c>
      <c r="F23" s="77">
        <f>'E002'!D21</f>
        <v>23.998819999999998</v>
      </c>
      <c r="G23" s="78">
        <f>F23/C23*100</f>
        <v>13.242227551732904</v>
      </c>
    </row>
    <row r="24" spans="1:8">
      <c r="A24" s="190" t="s">
        <v>18</v>
      </c>
      <c r="B24" s="191"/>
      <c r="C24" s="191"/>
      <c r="D24" s="191"/>
      <c r="E24" s="191"/>
      <c r="F24" s="191"/>
      <c r="G24" s="192"/>
    </row>
    <row r="25" spans="1:8">
      <c r="A25" s="185" t="s">
        <v>37</v>
      </c>
      <c r="B25" s="186"/>
      <c r="C25" s="186"/>
      <c r="D25" s="186"/>
      <c r="E25" s="186"/>
      <c r="F25" s="186"/>
      <c r="G25" s="187"/>
    </row>
    <row r="26" spans="1:8">
      <c r="A26" s="184" t="s">
        <v>19</v>
      </c>
      <c r="B26" s="184"/>
      <c r="C26" s="184"/>
      <c r="D26" s="184"/>
      <c r="E26" s="184"/>
      <c r="F26" s="184" t="s">
        <v>20</v>
      </c>
      <c r="G26" s="184"/>
    </row>
    <row r="27" spans="1:8">
      <c r="A27" s="183" t="s">
        <v>21</v>
      </c>
      <c r="B27" s="183" t="s">
        <v>22</v>
      </c>
      <c r="C27" s="183" t="s">
        <v>29</v>
      </c>
      <c r="D27" s="183" t="s">
        <v>23</v>
      </c>
      <c r="E27" s="183" t="s">
        <v>24</v>
      </c>
      <c r="F27" s="57" t="s">
        <v>25</v>
      </c>
      <c r="G27" s="26">
        <v>85</v>
      </c>
    </row>
    <row r="28" spans="1:8">
      <c r="A28" s="183"/>
      <c r="B28" s="183"/>
      <c r="C28" s="183"/>
      <c r="D28" s="183"/>
      <c r="E28" s="183"/>
      <c r="F28" s="5" t="s">
        <v>33</v>
      </c>
      <c r="G28" s="27">
        <v>85</v>
      </c>
    </row>
    <row r="29" spans="1:8">
      <c r="A29" s="183"/>
      <c r="B29" s="183"/>
      <c r="C29" s="183"/>
      <c r="D29" s="183"/>
      <c r="E29" s="183"/>
      <c r="F29" s="57" t="s">
        <v>26</v>
      </c>
      <c r="G29" s="26" t="s">
        <v>61</v>
      </c>
    </row>
    <row r="30" spans="1:8">
      <c r="A30" s="183"/>
      <c r="B30" s="183"/>
      <c r="C30" s="183"/>
      <c r="D30" s="183"/>
      <c r="E30" s="183"/>
      <c r="F30" s="5" t="s">
        <v>34</v>
      </c>
      <c r="G30" s="27" t="s">
        <v>61</v>
      </c>
    </row>
    <row r="31" spans="1:8">
      <c r="A31" s="183"/>
      <c r="B31" s="183"/>
      <c r="C31" s="183"/>
      <c r="D31" s="183"/>
      <c r="E31" s="183"/>
      <c r="F31" s="57" t="s">
        <v>27</v>
      </c>
      <c r="G31" s="28" t="s">
        <v>61</v>
      </c>
    </row>
    <row r="32" spans="1:8" s="2" customFormat="1" ht="165">
      <c r="A32" s="63" t="s">
        <v>407</v>
      </c>
      <c r="B32" s="63" t="s">
        <v>408</v>
      </c>
      <c r="C32" s="63" t="s">
        <v>409</v>
      </c>
      <c r="D32" s="63" t="s">
        <v>56</v>
      </c>
      <c r="E32" s="63" t="s">
        <v>159</v>
      </c>
      <c r="F32" s="64" t="s">
        <v>38</v>
      </c>
      <c r="G32" s="29" t="s">
        <v>61</v>
      </c>
      <c r="H32" s="1"/>
    </row>
    <row r="33" spans="1:8">
      <c r="A33" s="183" t="s">
        <v>21</v>
      </c>
      <c r="B33" s="183" t="s">
        <v>22</v>
      </c>
      <c r="C33" s="183" t="s">
        <v>29</v>
      </c>
      <c r="D33" s="183" t="s">
        <v>23</v>
      </c>
      <c r="E33" s="183" t="s">
        <v>24</v>
      </c>
      <c r="F33" s="133" t="s">
        <v>25</v>
      </c>
      <c r="G33" s="26">
        <v>30</v>
      </c>
    </row>
    <row r="34" spans="1:8">
      <c r="A34" s="183"/>
      <c r="B34" s="183"/>
      <c r="C34" s="183"/>
      <c r="D34" s="183"/>
      <c r="E34" s="183"/>
      <c r="F34" s="5" t="s">
        <v>33</v>
      </c>
      <c r="G34" s="27">
        <v>30</v>
      </c>
    </row>
    <row r="35" spans="1:8">
      <c r="A35" s="183"/>
      <c r="B35" s="183"/>
      <c r="C35" s="183"/>
      <c r="D35" s="183"/>
      <c r="E35" s="183"/>
      <c r="F35" s="133" t="s">
        <v>26</v>
      </c>
      <c r="G35" s="26" t="s">
        <v>61</v>
      </c>
    </row>
    <row r="36" spans="1:8">
      <c r="A36" s="183"/>
      <c r="B36" s="183"/>
      <c r="C36" s="183"/>
      <c r="D36" s="183"/>
      <c r="E36" s="183"/>
      <c r="F36" s="5" t="s">
        <v>34</v>
      </c>
      <c r="G36" s="27" t="s">
        <v>61</v>
      </c>
    </row>
    <row r="37" spans="1:8">
      <c r="A37" s="183"/>
      <c r="B37" s="183"/>
      <c r="C37" s="183"/>
      <c r="D37" s="183"/>
      <c r="E37" s="183"/>
      <c r="F37" s="133" t="s">
        <v>27</v>
      </c>
      <c r="G37" s="28" t="s">
        <v>61</v>
      </c>
    </row>
    <row r="38" spans="1:8" s="2" customFormat="1" ht="165">
      <c r="A38" s="132" t="s">
        <v>410</v>
      </c>
      <c r="B38" s="132" t="s">
        <v>408</v>
      </c>
      <c r="C38" s="132" t="s">
        <v>411</v>
      </c>
      <c r="D38" s="132" t="s">
        <v>56</v>
      </c>
      <c r="E38" s="132" t="s">
        <v>71</v>
      </c>
      <c r="F38" s="131" t="s">
        <v>38</v>
      </c>
      <c r="G38" s="29" t="s">
        <v>61</v>
      </c>
      <c r="H38" s="1"/>
    </row>
    <row r="39" spans="1:8">
      <c r="A39" s="185" t="s">
        <v>39</v>
      </c>
      <c r="B39" s="186"/>
      <c r="C39" s="186"/>
      <c r="D39" s="186"/>
      <c r="E39" s="186"/>
      <c r="F39" s="186"/>
      <c r="G39" s="187"/>
    </row>
    <row r="40" spans="1:8">
      <c r="A40" s="184" t="s">
        <v>19</v>
      </c>
      <c r="B40" s="184"/>
      <c r="C40" s="184"/>
      <c r="D40" s="184"/>
      <c r="E40" s="184"/>
      <c r="F40" s="184" t="s">
        <v>20</v>
      </c>
      <c r="G40" s="184"/>
    </row>
    <row r="41" spans="1:8">
      <c r="A41" s="183" t="s">
        <v>21</v>
      </c>
      <c r="B41" s="183" t="s">
        <v>22</v>
      </c>
      <c r="C41" s="183" t="s">
        <v>29</v>
      </c>
      <c r="D41" s="183" t="s">
        <v>23</v>
      </c>
      <c r="E41" s="183" t="s">
        <v>24</v>
      </c>
      <c r="F41" s="57" t="s">
        <v>25</v>
      </c>
      <c r="G41" s="27">
        <v>50</v>
      </c>
    </row>
    <row r="42" spans="1:8">
      <c r="A42" s="183"/>
      <c r="B42" s="183"/>
      <c r="C42" s="183"/>
      <c r="D42" s="183"/>
      <c r="E42" s="183"/>
      <c r="F42" s="5" t="s">
        <v>33</v>
      </c>
      <c r="G42" s="27">
        <v>50</v>
      </c>
    </row>
    <row r="43" spans="1:8">
      <c r="A43" s="183"/>
      <c r="B43" s="183"/>
      <c r="C43" s="183"/>
      <c r="D43" s="183"/>
      <c r="E43" s="183"/>
      <c r="F43" s="5" t="s">
        <v>26</v>
      </c>
      <c r="G43" s="27" t="s">
        <v>61</v>
      </c>
    </row>
    <row r="44" spans="1:8">
      <c r="A44" s="183"/>
      <c r="B44" s="183"/>
      <c r="C44" s="183"/>
      <c r="D44" s="183"/>
      <c r="E44" s="183"/>
      <c r="F44" s="5" t="s">
        <v>34</v>
      </c>
      <c r="G44" s="27" t="s">
        <v>61</v>
      </c>
    </row>
    <row r="45" spans="1:8">
      <c r="A45" s="183"/>
      <c r="B45" s="183"/>
      <c r="C45" s="183"/>
      <c r="D45" s="183"/>
      <c r="E45" s="183"/>
      <c r="F45" s="5" t="s">
        <v>27</v>
      </c>
      <c r="G45" s="27" t="s">
        <v>61</v>
      </c>
    </row>
    <row r="46" spans="1:8" s="2" customFormat="1" ht="66" customHeight="1">
      <c r="A46" s="61" t="s">
        <v>412</v>
      </c>
      <c r="B46" s="61" t="s">
        <v>413</v>
      </c>
      <c r="C46" s="61" t="s">
        <v>414</v>
      </c>
      <c r="D46" s="61" t="s">
        <v>56</v>
      </c>
      <c r="E46" s="61" t="s">
        <v>71</v>
      </c>
      <c r="F46" s="65" t="s">
        <v>36</v>
      </c>
      <c r="G46" s="29" t="s">
        <v>61</v>
      </c>
      <c r="H46" s="1"/>
    </row>
    <row r="47" spans="1:8">
      <c r="A47" s="185" t="s">
        <v>40</v>
      </c>
      <c r="B47" s="186"/>
      <c r="C47" s="186"/>
      <c r="D47" s="186"/>
      <c r="E47" s="186"/>
      <c r="F47" s="186"/>
      <c r="G47" s="187"/>
    </row>
    <row r="48" spans="1:8">
      <c r="A48" s="184" t="s">
        <v>19</v>
      </c>
      <c r="B48" s="184"/>
      <c r="C48" s="184"/>
      <c r="D48" s="184"/>
      <c r="E48" s="184"/>
      <c r="F48" s="184" t="s">
        <v>20</v>
      </c>
      <c r="G48" s="184"/>
    </row>
    <row r="49" spans="1:8">
      <c r="A49" s="183" t="s">
        <v>21</v>
      </c>
      <c r="B49" s="183" t="s">
        <v>22</v>
      </c>
      <c r="C49" s="183" t="s">
        <v>29</v>
      </c>
      <c r="D49" s="183" t="s">
        <v>23</v>
      </c>
      <c r="E49" s="183" t="s">
        <v>24</v>
      </c>
      <c r="F49" s="5" t="s">
        <v>25</v>
      </c>
      <c r="G49" s="27">
        <v>30</v>
      </c>
    </row>
    <row r="50" spans="1:8">
      <c r="A50" s="183"/>
      <c r="B50" s="183"/>
      <c r="C50" s="183"/>
      <c r="D50" s="183"/>
      <c r="E50" s="183"/>
      <c r="F50" s="5" t="s">
        <v>33</v>
      </c>
      <c r="G50" s="27">
        <v>30</v>
      </c>
    </row>
    <row r="51" spans="1:8">
      <c r="A51" s="183"/>
      <c r="B51" s="183"/>
      <c r="C51" s="183"/>
      <c r="D51" s="183"/>
      <c r="E51" s="183"/>
      <c r="F51" s="5" t="s">
        <v>26</v>
      </c>
      <c r="G51" s="27" t="s">
        <v>61</v>
      </c>
    </row>
    <row r="52" spans="1:8">
      <c r="A52" s="183"/>
      <c r="B52" s="183"/>
      <c r="C52" s="183"/>
      <c r="D52" s="183"/>
      <c r="E52" s="183"/>
      <c r="F52" s="5" t="s">
        <v>34</v>
      </c>
      <c r="G52" s="30" t="s">
        <v>61</v>
      </c>
    </row>
    <row r="53" spans="1:8">
      <c r="A53" s="183"/>
      <c r="B53" s="183"/>
      <c r="C53" s="183"/>
      <c r="D53" s="183"/>
      <c r="E53" s="183"/>
      <c r="F53" s="5" t="s">
        <v>27</v>
      </c>
      <c r="G53" s="27" t="s">
        <v>61</v>
      </c>
    </row>
    <row r="54" spans="1:8" s="2" customFormat="1" ht="82.5">
      <c r="A54" s="134" t="s">
        <v>415</v>
      </c>
      <c r="B54" s="61" t="s">
        <v>72</v>
      </c>
      <c r="C54" s="61" t="s">
        <v>416</v>
      </c>
      <c r="D54" s="20" t="s">
        <v>56</v>
      </c>
      <c r="E54" s="61" t="s">
        <v>74</v>
      </c>
      <c r="F54" s="65" t="s">
        <v>36</v>
      </c>
      <c r="G54" s="29" t="s">
        <v>61</v>
      </c>
      <c r="H54" s="1"/>
    </row>
    <row r="55" spans="1:8">
      <c r="A55" s="185" t="s">
        <v>41</v>
      </c>
      <c r="B55" s="186"/>
      <c r="C55" s="186"/>
      <c r="D55" s="186"/>
      <c r="E55" s="186"/>
      <c r="F55" s="186"/>
      <c r="G55" s="187"/>
    </row>
    <row r="56" spans="1:8">
      <c r="A56" s="184" t="s">
        <v>19</v>
      </c>
      <c r="B56" s="184"/>
      <c r="C56" s="184"/>
      <c r="D56" s="184"/>
      <c r="E56" s="184"/>
      <c r="F56" s="184" t="s">
        <v>20</v>
      </c>
      <c r="G56" s="184"/>
    </row>
    <row r="57" spans="1:8">
      <c r="A57" s="183" t="s">
        <v>21</v>
      </c>
      <c r="B57" s="183" t="s">
        <v>22</v>
      </c>
      <c r="C57" s="183" t="s">
        <v>29</v>
      </c>
      <c r="D57" s="183" t="s">
        <v>23</v>
      </c>
      <c r="E57" s="183" t="s">
        <v>24</v>
      </c>
      <c r="F57" s="5" t="s">
        <v>25</v>
      </c>
      <c r="G57" s="27">
        <v>100</v>
      </c>
    </row>
    <row r="58" spans="1:8">
      <c r="A58" s="183"/>
      <c r="B58" s="183"/>
      <c r="C58" s="183"/>
      <c r="D58" s="183"/>
      <c r="E58" s="183"/>
      <c r="F58" s="5" t="s">
        <v>33</v>
      </c>
      <c r="G58" s="27">
        <v>100</v>
      </c>
    </row>
    <row r="59" spans="1:8">
      <c r="A59" s="183"/>
      <c r="B59" s="183"/>
      <c r="C59" s="183"/>
      <c r="D59" s="183"/>
      <c r="E59" s="183"/>
      <c r="F59" s="5" t="s">
        <v>26</v>
      </c>
      <c r="G59" s="27" t="s">
        <v>61</v>
      </c>
    </row>
    <row r="60" spans="1:8">
      <c r="A60" s="183"/>
      <c r="B60" s="183"/>
      <c r="C60" s="183"/>
      <c r="D60" s="183"/>
      <c r="E60" s="183"/>
      <c r="F60" s="5" t="s">
        <v>34</v>
      </c>
      <c r="G60" s="30" t="s">
        <v>61</v>
      </c>
    </row>
    <row r="61" spans="1:8">
      <c r="A61" s="183"/>
      <c r="B61" s="183"/>
      <c r="C61" s="183"/>
      <c r="D61" s="183"/>
      <c r="E61" s="183"/>
      <c r="F61" s="5" t="s">
        <v>27</v>
      </c>
      <c r="G61" s="27" t="s">
        <v>61</v>
      </c>
    </row>
    <row r="62" spans="1:8" s="2" customFormat="1" ht="33">
      <c r="A62" s="63" t="s">
        <v>73</v>
      </c>
      <c r="B62" s="63" t="s">
        <v>417</v>
      </c>
      <c r="C62" s="63" t="s">
        <v>418</v>
      </c>
      <c r="D62" s="63" t="s">
        <v>56</v>
      </c>
      <c r="E62" s="63" t="s">
        <v>74</v>
      </c>
      <c r="F62" s="65" t="s">
        <v>36</v>
      </c>
      <c r="G62" s="27" t="s">
        <v>61</v>
      </c>
      <c r="H62" s="1"/>
    </row>
    <row r="63" spans="1:8">
      <c r="A63" s="183" t="s">
        <v>21</v>
      </c>
      <c r="B63" s="183" t="s">
        <v>22</v>
      </c>
      <c r="C63" s="183" t="s">
        <v>29</v>
      </c>
      <c r="D63" s="183" t="s">
        <v>23</v>
      </c>
      <c r="E63" s="183" t="s">
        <v>24</v>
      </c>
      <c r="F63" s="5" t="s">
        <v>25</v>
      </c>
      <c r="G63" s="27">
        <v>100</v>
      </c>
    </row>
    <row r="64" spans="1:8">
      <c r="A64" s="183"/>
      <c r="B64" s="183"/>
      <c r="C64" s="183"/>
      <c r="D64" s="183"/>
      <c r="E64" s="183"/>
      <c r="F64" s="5" t="s">
        <v>33</v>
      </c>
      <c r="G64" s="27">
        <v>100</v>
      </c>
    </row>
    <row r="65" spans="1:8">
      <c r="A65" s="183"/>
      <c r="B65" s="183"/>
      <c r="C65" s="183"/>
      <c r="D65" s="183"/>
      <c r="E65" s="183"/>
      <c r="F65" s="5" t="s">
        <v>26</v>
      </c>
      <c r="G65" s="27">
        <v>34</v>
      </c>
    </row>
    <row r="66" spans="1:8">
      <c r="A66" s="183"/>
      <c r="B66" s="183"/>
      <c r="C66" s="183"/>
      <c r="D66" s="183"/>
      <c r="E66" s="183"/>
      <c r="F66" s="5" t="s">
        <v>34</v>
      </c>
      <c r="G66" s="30">
        <v>22</v>
      </c>
    </row>
    <row r="67" spans="1:8">
      <c r="A67" s="183"/>
      <c r="B67" s="183"/>
      <c r="C67" s="183"/>
      <c r="D67" s="183"/>
      <c r="E67" s="183"/>
      <c r="F67" s="5" t="s">
        <v>27</v>
      </c>
      <c r="G67" s="27">
        <v>21.74</v>
      </c>
    </row>
    <row r="68" spans="1:8" s="2" customFormat="1" ht="66">
      <c r="A68" s="23" t="s">
        <v>419</v>
      </c>
      <c r="B68" s="23" t="s">
        <v>420</v>
      </c>
      <c r="C68" s="23" t="s">
        <v>421</v>
      </c>
      <c r="D68" s="23" t="s">
        <v>56</v>
      </c>
      <c r="E68" s="61" t="s">
        <v>75</v>
      </c>
      <c r="F68" s="65" t="s">
        <v>36</v>
      </c>
      <c r="G68" s="29">
        <f>(G67*100)/G64</f>
        <v>21.74</v>
      </c>
      <c r="H68" s="1"/>
    </row>
    <row r="69" spans="1:8">
      <c r="A69" s="227" t="s">
        <v>21</v>
      </c>
      <c r="B69" s="227" t="s">
        <v>22</v>
      </c>
      <c r="C69" s="227" t="s">
        <v>29</v>
      </c>
      <c r="D69" s="227" t="s">
        <v>23</v>
      </c>
      <c r="E69" s="183" t="s">
        <v>24</v>
      </c>
      <c r="F69" s="5" t="s">
        <v>25</v>
      </c>
      <c r="G69" s="27">
        <v>100</v>
      </c>
    </row>
    <row r="70" spans="1:8">
      <c r="A70" s="227"/>
      <c r="B70" s="227"/>
      <c r="C70" s="227"/>
      <c r="D70" s="227"/>
      <c r="E70" s="183"/>
      <c r="F70" s="5" t="s">
        <v>33</v>
      </c>
      <c r="G70" s="27">
        <v>100</v>
      </c>
    </row>
    <row r="71" spans="1:8">
      <c r="A71" s="227"/>
      <c r="B71" s="227"/>
      <c r="C71" s="227"/>
      <c r="D71" s="227"/>
      <c r="E71" s="183"/>
      <c r="F71" s="5" t="s">
        <v>26</v>
      </c>
      <c r="G71" s="27">
        <v>100</v>
      </c>
    </row>
    <row r="72" spans="1:8">
      <c r="A72" s="227"/>
      <c r="B72" s="227"/>
      <c r="C72" s="227"/>
      <c r="D72" s="227"/>
      <c r="E72" s="183"/>
      <c r="F72" s="5" t="s">
        <v>34</v>
      </c>
      <c r="G72" s="30">
        <v>100</v>
      </c>
    </row>
    <row r="73" spans="1:8">
      <c r="A73" s="227"/>
      <c r="B73" s="227"/>
      <c r="C73" s="227"/>
      <c r="D73" s="227"/>
      <c r="E73" s="183"/>
      <c r="F73" s="5" t="s">
        <v>27</v>
      </c>
      <c r="G73" s="27">
        <v>100</v>
      </c>
    </row>
    <row r="74" spans="1:8" s="2" customFormat="1" ht="33">
      <c r="A74" s="23" t="s">
        <v>422</v>
      </c>
      <c r="B74" s="23" t="s">
        <v>423</v>
      </c>
      <c r="C74" s="23" t="s">
        <v>424</v>
      </c>
      <c r="D74" s="23" t="s">
        <v>56</v>
      </c>
      <c r="E74" s="61" t="s">
        <v>74</v>
      </c>
      <c r="F74" s="65" t="s">
        <v>36</v>
      </c>
      <c r="G74" s="27">
        <f>(G73*100)/G70</f>
        <v>100</v>
      </c>
      <c r="H74" s="1"/>
    </row>
    <row r="75" spans="1:8" ht="16.5" customHeight="1">
      <c r="A75" s="171" t="s">
        <v>28</v>
      </c>
      <c r="B75" s="172"/>
      <c r="C75" s="172"/>
      <c r="D75" s="172"/>
      <c r="E75" s="172"/>
      <c r="F75" s="172"/>
      <c r="G75" s="173"/>
    </row>
    <row r="76" spans="1:8" ht="16.5" customHeight="1">
      <c r="A76" s="166" t="str">
        <f>A32</f>
        <v>Porcentaje de satisfacción de las visitas internacionales al INAI para allegarse de buenas prácticas.</v>
      </c>
      <c r="B76" s="167"/>
      <c r="C76" s="167"/>
      <c r="D76" s="167"/>
      <c r="E76" s="167"/>
      <c r="F76" s="167"/>
      <c r="G76" s="168"/>
    </row>
    <row r="77" spans="1:8">
      <c r="A77" s="130" t="s">
        <v>215</v>
      </c>
      <c r="B77" s="177"/>
      <c r="C77" s="178"/>
      <c r="D77" s="178"/>
      <c r="E77" s="178"/>
      <c r="F77" s="178"/>
      <c r="G77" s="179"/>
    </row>
    <row r="78" spans="1:8">
      <c r="A78" s="130" t="s">
        <v>214</v>
      </c>
      <c r="B78" s="180" t="s">
        <v>136</v>
      </c>
      <c r="C78" s="181"/>
      <c r="D78" s="181"/>
      <c r="E78" s="181"/>
      <c r="F78" s="181"/>
      <c r="G78" s="182"/>
    </row>
    <row r="79" spans="1:8" ht="16.5" customHeight="1">
      <c r="A79" s="166" t="str">
        <f>A38</f>
        <v>Porcentaje de buenas prácticas internacionales implementadas por los servidores públicos en el quehacer institucional respecto de las identificadas.</v>
      </c>
      <c r="B79" s="167"/>
      <c r="C79" s="167"/>
      <c r="D79" s="167"/>
      <c r="E79" s="167"/>
      <c r="F79" s="167"/>
      <c r="G79" s="168"/>
    </row>
    <row r="80" spans="1:8">
      <c r="A80" s="130" t="s">
        <v>215</v>
      </c>
      <c r="B80" s="177"/>
      <c r="C80" s="178"/>
      <c r="D80" s="178"/>
      <c r="E80" s="178"/>
      <c r="F80" s="178"/>
      <c r="G80" s="179"/>
    </row>
    <row r="81" spans="1:7">
      <c r="A81" s="130" t="s">
        <v>214</v>
      </c>
      <c r="B81" s="180" t="s">
        <v>136</v>
      </c>
      <c r="C81" s="181"/>
      <c r="D81" s="181"/>
      <c r="E81" s="181"/>
      <c r="F81" s="181"/>
      <c r="G81" s="182"/>
    </row>
    <row r="82" spans="1:7" ht="16.5" customHeight="1">
      <c r="A82" s="166" t="str">
        <f>A46</f>
        <v>Porcentaje de acciones internacionales  que aportan un beneficio institucional.</v>
      </c>
      <c r="B82" s="167"/>
      <c r="C82" s="167"/>
      <c r="D82" s="167"/>
      <c r="E82" s="167"/>
      <c r="F82" s="167"/>
      <c r="G82" s="168"/>
    </row>
    <row r="83" spans="1:7">
      <c r="A83" s="130" t="s">
        <v>215</v>
      </c>
      <c r="B83" s="177"/>
      <c r="C83" s="178"/>
      <c r="D83" s="178"/>
      <c r="E83" s="178"/>
      <c r="F83" s="178"/>
      <c r="G83" s="179"/>
    </row>
    <row r="84" spans="1:7">
      <c r="A84" s="130" t="s">
        <v>214</v>
      </c>
      <c r="B84" s="180" t="s">
        <v>136</v>
      </c>
      <c r="C84" s="181"/>
      <c r="D84" s="181"/>
      <c r="E84" s="181"/>
      <c r="F84" s="181"/>
      <c r="G84" s="182"/>
    </row>
    <row r="85" spans="1:7" ht="16.5" customHeight="1">
      <c r="A85" s="166" t="str">
        <f>A54</f>
        <v>Porcentaje de acciones internacionales que derivan en recomendaciones de adopción de compromisos específicos de colaboración internacional.</v>
      </c>
      <c r="B85" s="167"/>
      <c r="C85" s="167"/>
      <c r="D85" s="167"/>
      <c r="E85" s="167"/>
      <c r="F85" s="167"/>
      <c r="G85" s="168"/>
    </row>
    <row r="86" spans="1:7">
      <c r="A86" s="130" t="s">
        <v>215</v>
      </c>
      <c r="B86" s="177"/>
      <c r="C86" s="178"/>
      <c r="D86" s="178"/>
      <c r="E86" s="178"/>
      <c r="F86" s="178"/>
      <c r="G86" s="179"/>
    </row>
    <row r="87" spans="1:7">
      <c r="A87" s="130" t="s">
        <v>214</v>
      </c>
      <c r="B87" s="180" t="s">
        <v>136</v>
      </c>
      <c r="C87" s="181"/>
      <c r="D87" s="181"/>
      <c r="E87" s="181"/>
      <c r="F87" s="181"/>
      <c r="G87" s="182"/>
    </row>
    <row r="88" spans="1:7" ht="16.5" customHeight="1">
      <c r="A88" s="166" t="str">
        <f>A62</f>
        <v>Porcentaje de participación en las actividades de las redes de las que el INAI forma parte.</v>
      </c>
      <c r="B88" s="167"/>
      <c r="C88" s="167"/>
      <c r="D88" s="167"/>
      <c r="E88" s="167"/>
      <c r="F88" s="167"/>
      <c r="G88" s="168"/>
    </row>
    <row r="89" spans="1:7">
      <c r="A89" s="130" t="s">
        <v>215</v>
      </c>
      <c r="B89" s="177"/>
      <c r="C89" s="178"/>
      <c r="D89" s="178"/>
      <c r="E89" s="178"/>
      <c r="F89" s="178"/>
      <c r="G89" s="179"/>
    </row>
    <row r="90" spans="1:7">
      <c r="A90" s="130" t="s">
        <v>214</v>
      </c>
      <c r="B90" s="180" t="s">
        <v>136</v>
      </c>
      <c r="C90" s="181"/>
      <c r="D90" s="181"/>
      <c r="E90" s="181"/>
      <c r="F90" s="181"/>
      <c r="G90" s="182"/>
    </row>
    <row r="91" spans="1:7" ht="16.5" customHeight="1">
      <c r="A91" s="166" t="str">
        <f>A68</f>
        <v>Porcentaje de las actividades internacionales realizadas por la DGAI</v>
      </c>
      <c r="B91" s="167"/>
      <c r="C91" s="167"/>
      <c r="D91" s="167"/>
      <c r="E91" s="167"/>
      <c r="F91" s="167"/>
      <c r="G91" s="168"/>
    </row>
    <row r="92" spans="1:7">
      <c r="A92" s="130" t="s">
        <v>215</v>
      </c>
      <c r="B92" s="177"/>
      <c r="C92" s="178"/>
      <c r="D92" s="178"/>
      <c r="E92" s="178"/>
      <c r="F92" s="178"/>
      <c r="G92" s="179"/>
    </row>
    <row r="93" spans="1:7">
      <c r="A93" s="130" t="s">
        <v>214</v>
      </c>
      <c r="B93" s="180" t="s">
        <v>136</v>
      </c>
      <c r="C93" s="181"/>
      <c r="D93" s="181"/>
      <c r="E93" s="181"/>
      <c r="F93" s="181"/>
      <c r="G93" s="182"/>
    </row>
    <row r="94" spans="1:7" ht="16.5" customHeight="1">
      <c r="A94" s="166" t="str">
        <f>A74</f>
        <v>Porcentaje de consultas atendidas.</v>
      </c>
      <c r="B94" s="167"/>
      <c r="C94" s="167"/>
      <c r="D94" s="167"/>
      <c r="E94" s="167"/>
      <c r="F94" s="167"/>
      <c r="G94" s="168"/>
    </row>
    <row r="95" spans="1:7">
      <c r="A95" s="130" t="s">
        <v>215</v>
      </c>
      <c r="B95" s="177"/>
      <c r="C95" s="178"/>
      <c r="D95" s="178"/>
      <c r="E95" s="178"/>
      <c r="F95" s="178"/>
      <c r="G95" s="179"/>
    </row>
    <row r="96" spans="1:7">
      <c r="A96" s="130" t="s">
        <v>214</v>
      </c>
      <c r="B96" s="180" t="s">
        <v>136</v>
      </c>
      <c r="C96" s="181"/>
      <c r="D96" s="181"/>
      <c r="E96" s="181"/>
      <c r="F96" s="181"/>
      <c r="G96" s="182"/>
    </row>
    <row r="97" spans="1:7">
      <c r="A97" s="164"/>
      <c r="B97" s="164"/>
      <c r="C97" s="164"/>
      <c r="D97" s="164"/>
      <c r="E97" s="164"/>
      <c r="F97" s="164"/>
      <c r="G97" s="164"/>
    </row>
    <row r="98" spans="1:7">
      <c r="A98" s="171" t="s">
        <v>35</v>
      </c>
      <c r="B98" s="172"/>
      <c r="C98" s="172"/>
      <c r="D98" s="172"/>
      <c r="E98" s="172"/>
      <c r="F98" s="172"/>
      <c r="G98" s="173"/>
    </row>
    <row r="99" spans="1:7" ht="16.5" customHeight="1">
      <c r="A99" s="166" t="str">
        <f>A32</f>
        <v>Porcentaje de satisfacción de las visitas internacionales al INAI para allegarse de buenas prácticas.</v>
      </c>
      <c r="B99" s="167"/>
      <c r="C99" s="167"/>
      <c r="D99" s="167"/>
      <c r="E99" s="167"/>
      <c r="F99" s="167"/>
      <c r="G99" s="168"/>
    </row>
    <row r="100" spans="1:7">
      <c r="A100" s="6" t="s">
        <v>30</v>
      </c>
      <c r="B100" s="170"/>
      <c r="C100" s="170"/>
      <c r="D100" s="170"/>
      <c r="E100" s="170"/>
      <c r="F100" s="170"/>
      <c r="G100" s="170"/>
    </row>
    <row r="101" spans="1:7">
      <c r="A101" s="6" t="s">
        <v>31</v>
      </c>
      <c r="B101" s="170"/>
      <c r="C101" s="170"/>
      <c r="D101" s="170"/>
      <c r="E101" s="170"/>
      <c r="F101" s="170"/>
      <c r="G101" s="170"/>
    </row>
    <row r="102" spans="1:7">
      <c r="A102" s="6" t="s">
        <v>32</v>
      </c>
      <c r="B102" s="165"/>
      <c r="C102" s="165"/>
      <c r="D102" s="165"/>
      <c r="E102" s="165"/>
      <c r="F102" s="165"/>
      <c r="G102" s="165"/>
    </row>
    <row r="103" spans="1:7" ht="16.5" customHeight="1">
      <c r="A103" s="166" t="str">
        <f>A38</f>
        <v>Porcentaje de buenas prácticas internacionales implementadas por los servidores públicos en el quehacer institucional respecto de las identificadas.</v>
      </c>
      <c r="B103" s="167"/>
      <c r="C103" s="167"/>
      <c r="D103" s="167"/>
      <c r="E103" s="167"/>
      <c r="F103" s="167"/>
      <c r="G103" s="168"/>
    </row>
    <row r="104" spans="1:7">
      <c r="A104" s="6" t="s">
        <v>30</v>
      </c>
      <c r="B104" s="170"/>
      <c r="C104" s="170"/>
      <c r="D104" s="170"/>
      <c r="E104" s="170"/>
      <c r="F104" s="170"/>
      <c r="G104" s="170"/>
    </row>
    <row r="105" spans="1:7">
      <c r="A105" s="6" t="s">
        <v>31</v>
      </c>
      <c r="B105" s="170"/>
      <c r="C105" s="170"/>
      <c r="D105" s="170"/>
      <c r="E105" s="170"/>
      <c r="F105" s="170"/>
      <c r="G105" s="170"/>
    </row>
    <row r="106" spans="1:7">
      <c r="A106" s="6" t="s">
        <v>32</v>
      </c>
      <c r="B106" s="165"/>
      <c r="C106" s="165"/>
      <c r="D106" s="165"/>
      <c r="E106" s="165"/>
      <c r="F106" s="165"/>
      <c r="G106" s="165"/>
    </row>
    <row r="107" spans="1:7" ht="16.5" customHeight="1">
      <c r="A107" s="166" t="str">
        <f>A46</f>
        <v>Porcentaje de acciones internacionales  que aportan un beneficio institucional.</v>
      </c>
      <c r="B107" s="167"/>
      <c r="C107" s="167"/>
      <c r="D107" s="167"/>
      <c r="E107" s="167"/>
      <c r="F107" s="167"/>
      <c r="G107" s="168"/>
    </row>
    <row r="108" spans="1:7">
      <c r="A108" s="6" t="s">
        <v>30</v>
      </c>
      <c r="B108" s="170"/>
      <c r="C108" s="170"/>
      <c r="D108" s="170"/>
      <c r="E108" s="170"/>
      <c r="F108" s="170"/>
      <c r="G108" s="170"/>
    </row>
    <row r="109" spans="1:7">
      <c r="A109" s="6" t="s">
        <v>31</v>
      </c>
      <c r="B109" s="170"/>
      <c r="C109" s="170"/>
      <c r="D109" s="170"/>
      <c r="E109" s="170"/>
      <c r="F109" s="170"/>
      <c r="G109" s="170"/>
    </row>
    <row r="110" spans="1:7">
      <c r="A110" s="6" t="s">
        <v>32</v>
      </c>
      <c r="B110" s="165"/>
      <c r="C110" s="165"/>
      <c r="D110" s="165"/>
      <c r="E110" s="165"/>
      <c r="F110" s="165"/>
      <c r="G110" s="165"/>
    </row>
    <row r="111" spans="1:7" ht="16.5" customHeight="1">
      <c r="A111" s="166" t="str">
        <f>A54</f>
        <v>Porcentaje de acciones internacionales que derivan en recomendaciones de adopción de compromisos específicos de colaboración internacional.</v>
      </c>
      <c r="B111" s="167"/>
      <c r="C111" s="167"/>
      <c r="D111" s="167"/>
      <c r="E111" s="167"/>
      <c r="F111" s="167"/>
      <c r="G111" s="168"/>
    </row>
    <row r="112" spans="1:7">
      <c r="A112" s="6" t="s">
        <v>30</v>
      </c>
      <c r="B112" s="170"/>
      <c r="C112" s="170"/>
      <c r="D112" s="170"/>
      <c r="E112" s="170"/>
      <c r="F112" s="170"/>
      <c r="G112" s="170"/>
    </row>
    <row r="113" spans="1:7">
      <c r="A113" s="6" t="s">
        <v>31</v>
      </c>
      <c r="B113" s="170"/>
      <c r="C113" s="170"/>
      <c r="D113" s="170"/>
      <c r="E113" s="170"/>
      <c r="F113" s="170"/>
      <c r="G113" s="170"/>
    </row>
    <row r="114" spans="1:7">
      <c r="A114" s="6" t="s">
        <v>32</v>
      </c>
      <c r="B114" s="165"/>
      <c r="C114" s="165"/>
      <c r="D114" s="165"/>
      <c r="E114" s="165"/>
      <c r="F114" s="165"/>
      <c r="G114" s="165"/>
    </row>
    <row r="115" spans="1:7" ht="16.5" customHeight="1">
      <c r="A115" s="166" t="str">
        <f>A62</f>
        <v>Porcentaje de participación en las actividades de las redes de las que el INAI forma parte.</v>
      </c>
      <c r="B115" s="167"/>
      <c r="C115" s="167"/>
      <c r="D115" s="167"/>
      <c r="E115" s="167"/>
      <c r="F115" s="167"/>
      <c r="G115" s="168"/>
    </row>
    <row r="116" spans="1:7">
      <c r="A116" s="6" t="s">
        <v>30</v>
      </c>
      <c r="B116" s="170"/>
      <c r="C116" s="170"/>
      <c r="D116" s="170"/>
      <c r="E116" s="170"/>
      <c r="F116" s="170"/>
      <c r="G116" s="170"/>
    </row>
    <row r="117" spans="1:7">
      <c r="A117" s="6" t="s">
        <v>31</v>
      </c>
      <c r="B117" s="170"/>
      <c r="C117" s="170"/>
      <c r="D117" s="170"/>
      <c r="E117" s="170"/>
      <c r="F117" s="170"/>
      <c r="G117" s="170"/>
    </row>
    <row r="118" spans="1:7">
      <c r="A118" s="6" t="s">
        <v>32</v>
      </c>
      <c r="B118" s="165"/>
      <c r="C118" s="165"/>
      <c r="D118" s="165"/>
      <c r="E118" s="165"/>
      <c r="F118" s="165"/>
      <c r="G118" s="165"/>
    </row>
    <row r="119" spans="1:7" ht="16.5" customHeight="1">
      <c r="A119" s="166" t="str">
        <f>A68</f>
        <v>Porcentaje de las actividades internacionales realizadas por la DGAI</v>
      </c>
      <c r="B119" s="167"/>
      <c r="C119" s="167"/>
      <c r="D119" s="167"/>
      <c r="E119" s="167"/>
      <c r="F119" s="167"/>
      <c r="G119" s="168"/>
    </row>
    <row r="120" spans="1:7">
      <c r="A120" s="6" t="s">
        <v>30</v>
      </c>
      <c r="B120" s="170" t="s">
        <v>426</v>
      </c>
      <c r="C120" s="170"/>
      <c r="D120" s="170"/>
      <c r="E120" s="170"/>
      <c r="F120" s="170"/>
      <c r="G120" s="170"/>
    </row>
    <row r="121" spans="1:7">
      <c r="A121" s="6" t="s">
        <v>31</v>
      </c>
      <c r="B121" s="170" t="s">
        <v>405</v>
      </c>
      <c r="C121" s="170"/>
      <c r="D121" s="170"/>
      <c r="E121" s="170"/>
      <c r="F121" s="170"/>
      <c r="G121" s="170"/>
    </row>
    <row r="122" spans="1:7">
      <c r="A122" s="6" t="s">
        <v>32</v>
      </c>
      <c r="B122" s="165" t="s">
        <v>425</v>
      </c>
      <c r="C122" s="165"/>
      <c r="D122" s="165"/>
      <c r="E122" s="165"/>
      <c r="F122" s="165"/>
      <c r="G122" s="165"/>
    </row>
    <row r="123" spans="1:7" ht="16.5" customHeight="1">
      <c r="A123" s="166" t="str">
        <f>A74</f>
        <v>Porcentaje de consultas atendidas.</v>
      </c>
      <c r="B123" s="167"/>
      <c r="C123" s="167"/>
      <c r="D123" s="167"/>
      <c r="E123" s="167"/>
      <c r="F123" s="167"/>
      <c r="G123" s="168"/>
    </row>
    <row r="124" spans="1:7">
      <c r="A124" s="6" t="s">
        <v>30</v>
      </c>
      <c r="B124" s="170"/>
      <c r="C124" s="170"/>
      <c r="D124" s="170"/>
      <c r="E124" s="170"/>
      <c r="F124" s="170"/>
      <c r="G124" s="170"/>
    </row>
    <row r="125" spans="1:7">
      <c r="A125" s="6" t="s">
        <v>31</v>
      </c>
      <c r="B125" s="170"/>
      <c r="C125" s="170"/>
      <c r="D125" s="170"/>
      <c r="E125" s="170"/>
      <c r="F125" s="170"/>
      <c r="G125" s="170"/>
    </row>
    <row r="126" spans="1:7">
      <c r="A126" s="6" t="s">
        <v>32</v>
      </c>
      <c r="B126" s="165"/>
      <c r="C126" s="165"/>
      <c r="D126" s="165"/>
      <c r="E126" s="165"/>
      <c r="F126" s="165"/>
      <c r="G126" s="165"/>
    </row>
    <row r="127" spans="1:7">
      <c r="A127" s="164"/>
      <c r="B127" s="164"/>
      <c r="C127" s="164"/>
      <c r="D127" s="164"/>
      <c r="E127" s="164"/>
      <c r="F127" s="164"/>
      <c r="G127" s="164"/>
    </row>
  </sheetData>
  <mergeCells count="136">
    <mergeCell ref="B81:G81"/>
    <mergeCell ref="B83:G83"/>
    <mergeCell ref="B84:G84"/>
    <mergeCell ref="B86:G86"/>
    <mergeCell ref="B87:G87"/>
    <mergeCell ref="B104:G104"/>
    <mergeCell ref="B105:G105"/>
    <mergeCell ref="B106:G106"/>
    <mergeCell ref="A82:G82"/>
    <mergeCell ref="A85:G85"/>
    <mergeCell ref="A88:G88"/>
    <mergeCell ref="A91:G91"/>
    <mergeCell ref="B89:G89"/>
    <mergeCell ref="B90:G90"/>
    <mergeCell ref="B92:G92"/>
    <mergeCell ref="B93:G93"/>
    <mergeCell ref="A75:G75"/>
    <mergeCell ref="A76:G76"/>
    <mergeCell ref="A79:G79"/>
    <mergeCell ref="B77:G77"/>
    <mergeCell ref="B78:G78"/>
    <mergeCell ref="A127:G127"/>
    <mergeCell ref="A94:G94"/>
    <mergeCell ref="A97:G97"/>
    <mergeCell ref="A98:G98"/>
    <mergeCell ref="A103:G103"/>
    <mergeCell ref="A99:G99"/>
    <mergeCell ref="B100:G100"/>
    <mergeCell ref="B101:G101"/>
    <mergeCell ref="B102:G102"/>
    <mergeCell ref="B95:G95"/>
    <mergeCell ref="B96:G96"/>
    <mergeCell ref="A107:G107"/>
    <mergeCell ref="B108:G108"/>
    <mergeCell ref="B109:G109"/>
    <mergeCell ref="B110:G110"/>
    <mergeCell ref="A111:G111"/>
    <mergeCell ref="B112:G112"/>
    <mergeCell ref="B113:G113"/>
    <mergeCell ref="B80:G80"/>
    <mergeCell ref="A63:A67"/>
    <mergeCell ref="B63:B67"/>
    <mergeCell ref="C63:C67"/>
    <mergeCell ref="D63:D67"/>
    <mergeCell ref="E63:E67"/>
    <mergeCell ref="A69:A73"/>
    <mergeCell ref="B69:B73"/>
    <mergeCell ref="C69:C73"/>
    <mergeCell ref="D69:D73"/>
    <mergeCell ref="E69:E73"/>
    <mergeCell ref="A49:A53"/>
    <mergeCell ref="B49:B53"/>
    <mergeCell ref="C49:C53"/>
    <mergeCell ref="D49:D53"/>
    <mergeCell ref="E49:E53"/>
    <mergeCell ref="A55:G55"/>
    <mergeCell ref="A56:E56"/>
    <mergeCell ref="F56:G56"/>
    <mergeCell ref="A57:A61"/>
    <mergeCell ref="B57:B61"/>
    <mergeCell ref="C57:C61"/>
    <mergeCell ref="D57:D61"/>
    <mergeCell ref="E57:E61"/>
    <mergeCell ref="A40:E40"/>
    <mergeCell ref="F40:G40"/>
    <mergeCell ref="A41:A45"/>
    <mergeCell ref="B41:B45"/>
    <mergeCell ref="C41:C45"/>
    <mergeCell ref="D41:D45"/>
    <mergeCell ref="E41:E45"/>
    <mergeCell ref="A47:G47"/>
    <mergeCell ref="A48:E48"/>
    <mergeCell ref="F48:G48"/>
    <mergeCell ref="A25:G25"/>
    <mergeCell ref="A26:E26"/>
    <mergeCell ref="F26:G26"/>
    <mergeCell ref="A27:A31"/>
    <mergeCell ref="B27:B31"/>
    <mergeCell ref="C27:C31"/>
    <mergeCell ref="D27:D31"/>
    <mergeCell ref="E27:E31"/>
    <mergeCell ref="A39:G39"/>
    <mergeCell ref="A33:A37"/>
    <mergeCell ref="B33:B37"/>
    <mergeCell ref="C33:C37"/>
    <mergeCell ref="D33:D37"/>
    <mergeCell ref="E33:E37"/>
    <mergeCell ref="A19:G19"/>
    <mergeCell ref="A20:B21"/>
    <mergeCell ref="C20:D20"/>
    <mergeCell ref="C21:D21"/>
    <mergeCell ref="A22:B22"/>
    <mergeCell ref="C22:D22"/>
    <mergeCell ref="A23:B23"/>
    <mergeCell ref="C23:D23"/>
    <mergeCell ref="A24:G24"/>
    <mergeCell ref="A14:G14"/>
    <mergeCell ref="A15:B15"/>
    <mergeCell ref="C15:G15"/>
    <mergeCell ref="A16:B16"/>
    <mergeCell ref="C16:G16"/>
    <mergeCell ref="A17:B17"/>
    <mergeCell ref="C17:G17"/>
    <mergeCell ref="A18:B18"/>
    <mergeCell ref="C18:G18"/>
    <mergeCell ref="A1:C1"/>
    <mergeCell ref="D1:G1"/>
    <mergeCell ref="A2:G2"/>
    <mergeCell ref="A3:G3"/>
    <mergeCell ref="A4:C4"/>
    <mergeCell ref="D4:G4"/>
    <mergeCell ref="A11:G11"/>
    <mergeCell ref="A12:G12"/>
    <mergeCell ref="A13:G13"/>
    <mergeCell ref="A5:C5"/>
    <mergeCell ref="D5:G5"/>
    <mergeCell ref="A6:C6"/>
    <mergeCell ref="D6:G6"/>
    <mergeCell ref="A7:C7"/>
    <mergeCell ref="D7:G7"/>
    <mergeCell ref="A8:G8"/>
    <mergeCell ref="A9:G9"/>
    <mergeCell ref="A10:G10"/>
    <mergeCell ref="A123:G123"/>
    <mergeCell ref="B124:G124"/>
    <mergeCell ref="B125:G125"/>
    <mergeCell ref="B126:G126"/>
    <mergeCell ref="B114:G114"/>
    <mergeCell ref="A115:G115"/>
    <mergeCell ref="B116:G116"/>
    <mergeCell ref="B117:G117"/>
    <mergeCell ref="B118:G118"/>
    <mergeCell ref="A119:G119"/>
    <mergeCell ref="B120:G120"/>
    <mergeCell ref="B121:G121"/>
    <mergeCell ref="B122:G122"/>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218"/>
  <sheetViews>
    <sheetView showGridLines="0" zoomScale="70" zoomScaleNormal="70" workbookViewId="0">
      <selection activeCell="C22" sqref="C22:G23"/>
    </sheetView>
  </sheetViews>
  <sheetFormatPr baseColWidth="10" defaultColWidth="11.42578125" defaultRowHeight="16.5"/>
  <cols>
    <col min="1" max="1" width="45.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423" customWidth="1"/>
    <col min="8" max="8" width="11.42578125" style="1"/>
    <col min="9" max="16384" width="11.42578125" style="2"/>
  </cols>
  <sheetData>
    <row r="1" spans="1:7" ht="17.25" customHeight="1" thickBot="1">
      <c r="A1" s="214" t="s">
        <v>0</v>
      </c>
      <c r="B1" s="214"/>
      <c r="C1" s="214"/>
      <c r="D1" s="215" t="s">
        <v>212</v>
      </c>
      <c r="E1" s="215"/>
      <c r="F1" s="215"/>
      <c r="G1" s="215"/>
    </row>
    <row r="2" spans="1:7" ht="17.25" thickTop="1">
      <c r="A2" s="391"/>
      <c r="B2" s="391"/>
      <c r="C2" s="391"/>
      <c r="D2" s="391"/>
      <c r="E2" s="391"/>
      <c r="F2" s="391"/>
      <c r="G2" s="391"/>
    </row>
    <row r="3" spans="1:7">
      <c r="A3" s="190" t="s">
        <v>213</v>
      </c>
      <c r="B3" s="191"/>
      <c r="C3" s="191"/>
      <c r="D3" s="191"/>
      <c r="E3" s="191"/>
      <c r="F3" s="191"/>
      <c r="G3" s="192"/>
    </row>
    <row r="4" spans="1:7" ht="16.5" customHeight="1">
      <c r="A4" s="202" t="s">
        <v>1</v>
      </c>
      <c r="B4" s="203"/>
      <c r="C4" s="204"/>
      <c r="D4" s="205" t="s">
        <v>67</v>
      </c>
      <c r="E4" s="206"/>
      <c r="F4" s="206"/>
      <c r="G4" s="207"/>
    </row>
    <row r="5" spans="1:7" ht="16.5" customHeight="1">
      <c r="A5" s="202" t="s">
        <v>2</v>
      </c>
      <c r="B5" s="203"/>
      <c r="C5" s="204"/>
      <c r="D5" s="205" t="s">
        <v>46</v>
      </c>
      <c r="E5" s="206"/>
      <c r="F5" s="206"/>
      <c r="G5" s="207"/>
    </row>
    <row r="6" spans="1:7">
      <c r="A6" s="202" t="s">
        <v>3</v>
      </c>
      <c r="B6" s="203"/>
      <c r="C6" s="204"/>
      <c r="D6" s="205" t="s">
        <v>47</v>
      </c>
      <c r="E6" s="206"/>
      <c r="F6" s="206"/>
      <c r="G6" s="207"/>
    </row>
    <row r="7" spans="1:7" ht="16.5" customHeight="1">
      <c r="A7" s="208" t="s">
        <v>42</v>
      </c>
      <c r="B7" s="209"/>
      <c r="C7" s="210"/>
      <c r="D7" s="211" t="s">
        <v>782</v>
      </c>
      <c r="E7" s="212"/>
      <c r="F7" s="212"/>
      <c r="G7" s="213"/>
    </row>
    <row r="8" spans="1:7">
      <c r="A8" s="190" t="s">
        <v>4</v>
      </c>
      <c r="B8" s="191"/>
      <c r="C8" s="191"/>
      <c r="D8" s="191"/>
      <c r="E8" s="191"/>
      <c r="F8" s="191"/>
      <c r="G8" s="192"/>
    </row>
    <row r="9" spans="1:7">
      <c r="A9" s="171" t="s">
        <v>44</v>
      </c>
      <c r="B9" s="172"/>
      <c r="C9" s="172"/>
      <c r="D9" s="172"/>
      <c r="E9" s="172"/>
      <c r="F9" s="172"/>
      <c r="G9" s="173"/>
    </row>
    <row r="10" spans="1:7">
      <c r="A10" s="392" t="s">
        <v>45</v>
      </c>
      <c r="B10" s="392"/>
      <c r="C10" s="392"/>
      <c r="D10" s="392"/>
      <c r="E10" s="392"/>
      <c r="F10" s="392"/>
      <c r="G10" s="392"/>
    </row>
    <row r="11" spans="1:7">
      <c r="A11" s="290" t="s">
        <v>99</v>
      </c>
      <c r="B11" s="290"/>
      <c r="C11" s="290"/>
      <c r="D11" s="290"/>
      <c r="E11" s="290"/>
      <c r="F11" s="290"/>
      <c r="G11" s="290"/>
    </row>
    <row r="12" spans="1:7">
      <c r="A12" s="392" t="s">
        <v>220</v>
      </c>
      <c r="B12" s="392"/>
      <c r="C12" s="392"/>
      <c r="D12" s="392"/>
      <c r="E12" s="392"/>
      <c r="F12" s="392"/>
      <c r="G12" s="392"/>
    </row>
    <row r="13" spans="1:7">
      <c r="A13" s="290" t="s">
        <v>783</v>
      </c>
      <c r="B13" s="290"/>
      <c r="C13" s="290"/>
      <c r="D13" s="290"/>
      <c r="E13" s="290"/>
      <c r="F13" s="290"/>
      <c r="G13" s="290"/>
    </row>
    <row r="14" spans="1:7">
      <c r="A14" s="171" t="s">
        <v>5</v>
      </c>
      <c r="B14" s="172"/>
      <c r="C14" s="172"/>
      <c r="D14" s="172"/>
      <c r="E14" s="172"/>
      <c r="F14" s="172"/>
      <c r="G14" s="173"/>
    </row>
    <row r="15" spans="1:7">
      <c r="A15" s="392" t="s">
        <v>6</v>
      </c>
      <c r="B15" s="392"/>
      <c r="C15" s="290" t="s">
        <v>43</v>
      </c>
      <c r="D15" s="290"/>
      <c r="E15" s="290"/>
      <c r="F15" s="290"/>
      <c r="G15" s="290"/>
    </row>
    <row r="16" spans="1:7">
      <c r="A16" s="392" t="s">
        <v>7</v>
      </c>
      <c r="B16" s="392"/>
      <c r="C16" s="290" t="s">
        <v>49</v>
      </c>
      <c r="D16" s="290"/>
      <c r="E16" s="290"/>
      <c r="F16" s="290"/>
      <c r="G16" s="290"/>
    </row>
    <row r="17" spans="1:7">
      <c r="A17" s="392" t="s">
        <v>8</v>
      </c>
      <c r="B17" s="392"/>
      <c r="C17" s="290" t="s">
        <v>51</v>
      </c>
      <c r="D17" s="290"/>
      <c r="E17" s="290"/>
      <c r="F17" s="290"/>
      <c r="G17" s="290"/>
    </row>
    <row r="18" spans="1:7">
      <c r="A18" s="392" t="s">
        <v>9</v>
      </c>
      <c r="B18" s="392"/>
      <c r="C18" s="290" t="s">
        <v>50</v>
      </c>
      <c r="D18" s="290"/>
      <c r="E18" s="290"/>
      <c r="F18" s="290"/>
      <c r="G18" s="290"/>
    </row>
    <row r="19" spans="1:7">
      <c r="A19" s="190" t="s">
        <v>10</v>
      </c>
      <c r="B19" s="191"/>
      <c r="C19" s="191"/>
      <c r="D19" s="191"/>
      <c r="E19" s="191"/>
      <c r="F19" s="191"/>
      <c r="G19" s="192"/>
    </row>
    <row r="20" spans="1:7">
      <c r="A20" s="393"/>
      <c r="B20" s="394"/>
      <c r="C20" s="293" t="s">
        <v>11</v>
      </c>
      <c r="D20" s="294"/>
      <c r="E20" s="295" t="s">
        <v>12</v>
      </c>
      <c r="F20" s="295" t="s">
        <v>13</v>
      </c>
      <c r="G20" s="24" t="s">
        <v>14</v>
      </c>
    </row>
    <row r="21" spans="1:7">
      <c r="A21" s="393"/>
      <c r="B21" s="394"/>
      <c r="C21" s="296" t="s">
        <v>15</v>
      </c>
      <c r="D21" s="297"/>
      <c r="E21" s="298" t="s">
        <v>15</v>
      </c>
      <c r="F21" s="298" t="s">
        <v>15</v>
      </c>
      <c r="G21" s="25" t="s">
        <v>16</v>
      </c>
    </row>
    <row r="22" spans="1:7">
      <c r="A22" s="183"/>
      <c r="B22" s="183"/>
      <c r="C22" s="188">
        <f>'E002'!B20</f>
        <v>185.18907100000001</v>
      </c>
      <c r="D22" s="188"/>
      <c r="E22" s="141">
        <f>'E002'!C20</f>
        <v>38.456521000000002</v>
      </c>
      <c r="F22" s="141">
        <f>'E002'!D20</f>
        <v>23.998819999999998</v>
      </c>
      <c r="G22" s="78">
        <f>F22/C22*100</f>
        <v>12.959090874212547</v>
      </c>
    </row>
    <row r="23" spans="1:7">
      <c r="A23" s="183" t="s">
        <v>17</v>
      </c>
      <c r="B23" s="183"/>
      <c r="C23" s="189">
        <f>'E002'!B21</f>
        <v>181.229479</v>
      </c>
      <c r="D23" s="189"/>
      <c r="E23" s="142">
        <f>'E002'!C21</f>
        <v>37.570340000000002</v>
      </c>
      <c r="F23" s="141">
        <f>'E002'!D21</f>
        <v>23.998819999999998</v>
      </c>
      <c r="G23" s="78">
        <f>F23/C23*100</f>
        <v>13.242227551732904</v>
      </c>
    </row>
    <row r="24" spans="1:7">
      <c r="A24" s="190" t="s">
        <v>18</v>
      </c>
      <c r="B24" s="191"/>
      <c r="C24" s="191"/>
      <c r="D24" s="191"/>
      <c r="E24" s="191"/>
      <c r="F24" s="191"/>
      <c r="G24" s="192"/>
    </row>
    <row r="25" spans="1:7">
      <c r="A25" s="185" t="s">
        <v>37</v>
      </c>
      <c r="B25" s="186"/>
      <c r="C25" s="186"/>
      <c r="D25" s="186"/>
      <c r="E25" s="186"/>
      <c r="F25" s="186"/>
      <c r="G25" s="187"/>
    </row>
    <row r="26" spans="1:7">
      <c r="A26" s="299" t="s">
        <v>19</v>
      </c>
      <c r="B26" s="299"/>
      <c r="C26" s="299"/>
      <c r="D26" s="299"/>
      <c r="E26" s="299"/>
      <c r="F26" s="299" t="s">
        <v>20</v>
      </c>
      <c r="G26" s="299"/>
    </row>
    <row r="27" spans="1:7">
      <c r="A27" s="183" t="s">
        <v>21</v>
      </c>
      <c r="B27" s="183" t="s">
        <v>22</v>
      </c>
      <c r="C27" s="183" t="s">
        <v>29</v>
      </c>
      <c r="D27" s="183" t="s">
        <v>23</v>
      </c>
      <c r="E27" s="183" t="s">
        <v>24</v>
      </c>
      <c r="F27" s="131" t="s">
        <v>25</v>
      </c>
      <c r="G27" s="26">
        <v>80</v>
      </c>
    </row>
    <row r="28" spans="1:7">
      <c r="A28" s="183"/>
      <c r="B28" s="183"/>
      <c r="C28" s="183"/>
      <c r="D28" s="183"/>
      <c r="E28" s="183"/>
      <c r="F28" s="65" t="s">
        <v>33</v>
      </c>
      <c r="G28" s="27">
        <v>80</v>
      </c>
    </row>
    <row r="29" spans="1:7">
      <c r="A29" s="183"/>
      <c r="B29" s="183"/>
      <c r="C29" s="183"/>
      <c r="D29" s="183"/>
      <c r="E29" s="183"/>
      <c r="F29" s="131" t="s">
        <v>26</v>
      </c>
      <c r="G29" s="26" t="s">
        <v>61</v>
      </c>
    </row>
    <row r="30" spans="1:7">
      <c r="A30" s="183"/>
      <c r="B30" s="183"/>
      <c r="C30" s="183"/>
      <c r="D30" s="183"/>
      <c r="E30" s="183"/>
      <c r="F30" s="65" t="s">
        <v>34</v>
      </c>
      <c r="G30" s="27" t="s">
        <v>61</v>
      </c>
    </row>
    <row r="31" spans="1:7">
      <c r="A31" s="183"/>
      <c r="B31" s="183"/>
      <c r="C31" s="183"/>
      <c r="D31" s="183"/>
      <c r="E31" s="183"/>
      <c r="F31" s="131" t="s">
        <v>27</v>
      </c>
      <c r="G31" s="28" t="s">
        <v>61</v>
      </c>
    </row>
    <row r="32" spans="1:7" ht="171.75" customHeight="1">
      <c r="A32" s="132" t="s">
        <v>784</v>
      </c>
      <c r="B32" s="132" t="s">
        <v>785</v>
      </c>
      <c r="C32" s="132" t="s">
        <v>786</v>
      </c>
      <c r="D32" s="132" t="s">
        <v>65</v>
      </c>
      <c r="E32" s="132" t="s">
        <v>787</v>
      </c>
      <c r="F32" s="131" t="s">
        <v>38</v>
      </c>
      <c r="G32" s="29" t="s">
        <v>61</v>
      </c>
    </row>
    <row r="33" spans="1:13">
      <c r="A33" s="185" t="s">
        <v>39</v>
      </c>
      <c r="B33" s="186"/>
      <c r="C33" s="186"/>
      <c r="D33" s="186"/>
      <c r="E33" s="186"/>
      <c r="F33" s="186"/>
      <c r="G33" s="187"/>
    </row>
    <row r="34" spans="1:13">
      <c r="A34" s="299" t="s">
        <v>19</v>
      </c>
      <c r="B34" s="299"/>
      <c r="C34" s="299"/>
      <c r="D34" s="299"/>
      <c r="E34" s="299"/>
      <c r="F34" s="299" t="s">
        <v>20</v>
      </c>
      <c r="G34" s="299"/>
    </row>
    <row r="35" spans="1:13">
      <c r="A35" s="183" t="s">
        <v>21</v>
      </c>
      <c r="B35" s="183" t="s">
        <v>22</v>
      </c>
      <c r="C35" s="183" t="s">
        <v>29</v>
      </c>
      <c r="D35" s="183" t="s">
        <v>23</v>
      </c>
      <c r="E35" s="183" t="s">
        <v>24</v>
      </c>
      <c r="F35" s="131" t="s">
        <v>25</v>
      </c>
      <c r="G35" s="32">
        <v>80</v>
      </c>
    </row>
    <row r="36" spans="1:13">
      <c r="A36" s="183"/>
      <c r="B36" s="183"/>
      <c r="C36" s="183"/>
      <c r="D36" s="183"/>
      <c r="E36" s="183"/>
      <c r="F36" s="65" t="s">
        <v>33</v>
      </c>
      <c r="G36" s="32">
        <v>80</v>
      </c>
    </row>
    <row r="37" spans="1:13">
      <c r="A37" s="183"/>
      <c r="B37" s="183"/>
      <c r="C37" s="183"/>
      <c r="D37" s="183"/>
      <c r="E37" s="183"/>
      <c r="F37" s="65" t="s">
        <v>26</v>
      </c>
      <c r="G37" s="32" t="s">
        <v>61</v>
      </c>
    </row>
    <row r="38" spans="1:13">
      <c r="A38" s="183"/>
      <c r="B38" s="183"/>
      <c r="C38" s="183"/>
      <c r="D38" s="183"/>
      <c r="E38" s="183"/>
      <c r="F38" s="65" t="s">
        <v>34</v>
      </c>
      <c r="G38" s="32" t="s">
        <v>61</v>
      </c>
    </row>
    <row r="39" spans="1:13">
      <c r="A39" s="183"/>
      <c r="B39" s="183"/>
      <c r="C39" s="183"/>
      <c r="D39" s="183"/>
      <c r="E39" s="183"/>
      <c r="F39" s="65" t="s">
        <v>27</v>
      </c>
      <c r="G39" s="27" t="s">
        <v>61</v>
      </c>
    </row>
    <row r="40" spans="1:13" ht="107.25" customHeight="1">
      <c r="A40" s="431" t="s">
        <v>788</v>
      </c>
      <c r="B40" s="397" t="s">
        <v>789</v>
      </c>
      <c r="C40" s="431" t="s">
        <v>790</v>
      </c>
      <c r="D40" s="132" t="s">
        <v>56</v>
      </c>
      <c r="E40" s="132" t="s">
        <v>71</v>
      </c>
      <c r="F40" s="65" t="s">
        <v>36</v>
      </c>
      <c r="G40" s="29" t="s">
        <v>61</v>
      </c>
    </row>
    <row r="41" spans="1:13" s="1" customFormat="1">
      <c r="A41" s="185" t="s">
        <v>40</v>
      </c>
      <c r="B41" s="186"/>
      <c r="C41" s="186"/>
      <c r="D41" s="186"/>
      <c r="E41" s="186"/>
      <c r="F41" s="186"/>
      <c r="G41" s="187"/>
      <c r="I41" s="2"/>
      <c r="J41" s="2"/>
      <c r="K41" s="2"/>
      <c r="L41" s="2"/>
      <c r="M41" s="2"/>
    </row>
    <row r="42" spans="1:13" s="1" customFormat="1">
      <c r="A42" s="299" t="s">
        <v>19</v>
      </c>
      <c r="B42" s="299"/>
      <c r="C42" s="299"/>
      <c r="D42" s="299"/>
      <c r="E42" s="299"/>
      <c r="F42" s="299" t="s">
        <v>20</v>
      </c>
      <c r="G42" s="299"/>
      <c r="I42" s="2"/>
      <c r="J42" s="2"/>
      <c r="K42" s="2"/>
      <c r="L42" s="2"/>
      <c r="M42" s="2"/>
    </row>
    <row r="43" spans="1:13">
      <c r="A43" s="183" t="s">
        <v>21</v>
      </c>
      <c r="B43" s="183" t="s">
        <v>22</v>
      </c>
      <c r="C43" s="183" t="s">
        <v>29</v>
      </c>
      <c r="D43" s="183" t="s">
        <v>23</v>
      </c>
      <c r="E43" s="183" t="s">
        <v>24</v>
      </c>
      <c r="F43" s="65" t="s">
        <v>25</v>
      </c>
      <c r="G43" s="27">
        <v>80</v>
      </c>
    </row>
    <row r="44" spans="1:13">
      <c r="A44" s="183"/>
      <c r="B44" s="183"/>
      <c r="C44" s="183"/>
      <c r="D44" s="183"/>
      <c r="E44" s="183"/>
      <c r="F44" s="65" t="s">
        <v>33</v>
      </c>
      <c r="G44" s="27">
        <v>80</v>
      </c>
    </row>
    <row r="45" spans="1:13">
      <c r="A45" s="183"/>
      <c r="B45" s="183"/>
      <c r="C45" s="183"/>
      <c r="D45" s="183"/>
      <c r="E45" s="183"/>
      <c r="F45" s="65" t="s">
        <v>26</v>
      </c>
      <c r="G45" s="27" t="s">
        <v>61</v>
      </c>
    </row>
    <row r="46" spans="1:13">
      <c r="A46" s="183"/>
      <c r="B46" s="183"/>
      <c r="C46" s="183"/>
      <c r="D46" s="183"/>
      <c r="E46" s="183"/>
      <c r="F46" s="65" t="s">
        <v>34</v>
      </c>
      <c r="G46" s="399" t="s">
        <v>61</v>
      </c>
    </row>
    <row r="47" spans="1:13">
      <c r="A47" s="183"/>
      <c r="B47" s="183"/>
      <c r="C47" s="183"/>
      <c r="D47" s="183"/>
      <c r="E47" s="183"/>
      <c r="F47" s="65" t="s">
        <v>27</v>
      </c>
      <c r="G47" s="32" t="s">
        <v>61</v>
      </c>
    </row>
    <row r="48" spans="1:13" ht="38.25" customHeight="1">
      <c r="A48" s="132" t="s">
        <v>791</v>
      </c>
      <c r="B48" s="19" t="s">
        <v>792</v>
      </c>
      <c r="C48" s="132" t="s">
        <v>793</v>
      </c>
      <c r="D48" s="33" t="s">
        <v>56</v>
      </c>
      <c r="E48" s="132" t="s">
        <v>74</v>
      </c>
      <c r="F48" s="65" t="s">
        <v>36</v>
      </c>
      <c r="G48" s="432" t="s">
        <v>61</v>
      </c>
    </row>
    <row r="49" spans="1:13">
      <c r="A49" s="183" t="s">
        <v>21</v>
      </c>
      <c r="B49" s="183" t="s">
        <v>22</v>
      </c>
      <c r="C49" s="183" t="s">
        <v>29</v>
      </c>
      <c r="D49" s="183" t="s">
        <v>23</v>
      </c>
      <c r="E49" s="183" t="s">
        <v>24</v>
      </c>
      <c r="F49" s="65" t="s">
        <v>25</v>
      </c>
      <c r="G49" s="32">
        <v>80</v>
      </c>
    </row>
    <row r="50" spans="1:13">
      <c r="A50" s="183"/>
      <c r="B50" s="183"/>
      <c r="C50" s="183"/>
      <c r="D50" s="183"/>
      <c r="E50" s="183"/>
      <c r="F50" s="65" t="s">
        <v>33</v>
      </c>
      <c r="G50" s="32">
        <v>80</v>
      </c>
    </row>
    <row r="51" spans="1:13">
      <c r="A51" s="183"/>
      <c r="B51" s="183"/>
      <c r="C51" s="183"/>
      <c r="D51" s="183"/>
      <c r="E51" s="183"/>
      <c r="F51" s="65" t="s">
        <v>26</v>
      </c>
      <c r="G51" s="27" t="s">
        <v>61</v>
      </c>
    </row>
    <row r="52" spans="1:13">
      <c r="A52" s="183"/>
      <c r="B52" s="183"/>
      <c r="C52" s="183"/>
      <c r="D52" s="183"/>
      <c r="E52" s="183"/>
      <c r="F52" s="65" t="s">
        <v>34</v>
      </c>
      <c r="G52" s="399" t="s">
        <v>61</v>
      </c>
    </row>
    <row r="53" spans="1:13">
      <c r="A53" s="183"/>
      <c r="B53" s="183"/>
      <c r="C53" s="183"/>
      <c r="D53" s="183"/>
      <c r="E53" s="183"/>
      <c r="F53" s="65" t="s">
        <v>27</v>
      </c>
      <c r="G53" s="32" t="s">
        <v>61</v>
      </c>
    </row>
    <row r="54" spans="1:13" ht="75" customHeight="1">
      <c r="A54" s="431" t="s">
        <v>794</v>
      </c>
      <c r="B54" s="305" t="s">
        <v>795</v>
      </c>
      <c r="C54" s="431" t="s">
        <v>796</v>
      </c>
      <c r="D54" s="33" t="s">
        <v>56</v>
      </c>
      <c r="E54" s="132" t="s">
        <v>723</v>
      </c>
      <c r="F54" s="65" t="s">
        <v>36</v>
      </c>
      <c r="G54" s="432" t="s">
        <v>61</v>
      </c>
    </row>
    <row r="55" spans="1:13" s="1" customFormat="1">
      <c r="A55" s="185" t="s">
        <v>41</v>
      </c>
      <c r="B55" s="186"/>
      <c r="C55" s="186"/>
      <c r="D55" s="186"/>
      <c r="E55" s="186"/>
      <c r="F55" s="186"/>
      <c r="G55" s="187"/>
      <c r="I55" s="2"/>
      <c r="J55" s="2"/>
      <c r="K55" s="2"/>
      <c r="L55" s="2"/>
      <c r="M55" s="2"/>
    </row>
    <row r="56" spans="1:13" s="1" customFormat="1">
      <c r="A56" s="299" t="s">
        <v>19</v>
      </c>
      <c r="B56" s="299"/>
      <c r="C56" s="299"/>
      <c r="D56" s="299"/>
      <c r="E56" s="299"/>
      <c r="F56" s="299" t="s">
        <v>20</v>
      </c>
      <c r="G56" s="299"/>
      <c r="I56" s="2"/>
      <c r="J56" s="2"/>
      <c r="K56" s="2"/>
      <c r="L56" s="2"/>
      <c r="M56" s="2"/>
    </row>
    <row r="57" spans="1:13" s="1" customFormat="1">
      <c r="A57" s="183" t="s">
        <v>21</v>
      </c>
      <c r="B57" s="183" t="s">
        <v>22</v>
      </c>
      <c r="C57" s="183" t="s">
        <v>29</v>
      </c>
      <c r="D57" s="183" t="s">
        <v>23</v>
      </c>
      <c r="E57" s="183" t="s">
        <v>24</v>
      </c>
      <c r="F57" s="65" t="s">
        <v>25</v>
      </c>
      <c r="G57" s="32">
        <v>95</v>
      </c>
      <c r="I57" s="2"/>
      <c r="J57" s="2"/>
      <c r="K57" s="2"/>
      <c r="L57" s="2"/>
      <c r="M57" s="2"/>
    </row>
    <row r="58" spans="1:13" s="1" customFormat="1">
      <c r="A58" s="183"/>
      <c r="B58" s="183"/>
      <c r="C58" s="183"/>
      <c r="D58" s="183"/>
      <c r="E58" s="183"/>
      <c r="F58" s="65" t="s">
        <v>33</v>
      </c>
      <c r="G58" s="27">
        <v>95</v>
      </c>
      <c r="I58" s="2"/>
      <c r="J58" s="2"/>
      <c r="K58" s="2"/>
      <c r="L58" s="2"/>
      <c r="M58" s="2"/>
    </row>
    <row r="59" spans="1:13" s="1" customFormat="1">
      <c r="A59" s="183"/>
      <c r="B59" s="183"/>
      <c r="C59" s="183"/>
      <c r="D59" s="183"/>
      <c r="E59" s="183"/>
      <c r="F59" s="65" t="s">
        <v>26</v>
      </c>
      <c r="G59" s="27" t="s">
        <v>61</v>
      </c>
      <c r="I59" s="2"/>
      <c r="J59" s="2"/>
      <c r="K59" s="2"/>
      <c r="L59" s="2"/>
      <c r="M59" s="2"/>
    </row>
    <row r="60" spans="1:13" s="1" customFormat="1">
      <c r="A60" s="183"/>
      <c r="B60" s="183"/>
      <c r="C60" s="183"/>
      <c r="D60" s="183"/>
      <c r="E60" s="183"/>
      <c r="F60" s="65" t="s">
        <v>34</v>
      </c>
      <c r="G60" s="399" t="s">
        <v>61</v>
      </c>
      <c r="I60" s="2"/>
      <c r="J60" s="2"/>
      <c r="K60" s="2"/>
      <c r="L60" s="2"/>
      <c r="M60" s="2"/>
    </row>
    <row r="61" spans="1:13" s="1" customFormat="1">
      <c r="A61" s="183"/>
      <c r="B61" s="183"/>
      <c r="C61" s="183"/>
      <c r="D61" s="183"/>
      <c r="E61" s="183"/>
      <c r="F61" s="65" t="s">
        <v>27</v>
      </c>
      <c r="G61" s="32" t="s">
        <v>61</v>
      </c>
      <c r="I61" s="2"/>
      <c r="J61" s="2"/>
      <c r="K61" s="2"/>
      <c r="L61" s="2"/>
      <c r="M61" s="2"/>
    </row>
    <row r="62" spans="1:13" s="1" customFormat="1" ht="53.25" customHeight="1">
      <c r="A62" s="132" t="s">
        <v>797</v>
      </c>
      <c r="B62" s="132" t="s">
        <v>798</v>
      </c>
      <c r="C62" s="132" t="s">
        <v>799</v>
      </c>
      <c r="D62" s="132" t="s">
        <v>56</v>
      </c>
      <c r="E62" s="132" t="s">
        <v>800</v>
      </c>
      <c r="F62" s="65" t="s">
        <v>36</v>
      </c>
      <c r="G62" s="432" t="s">
        <v>61</v>
      </c>
      <c r="I62" s="2"/>
      <c r="J62" s="2"/>
      <c r="K62" s="2"/>
      <c r="L62" s="2"/>
      <c r="M62" s="2"/>
    </row>
    <row r="63" spans="1:13" s="1" customFormat="1">
      <c r="A63" s="227" t="s">
        <v>21</v>
      </c>
      <c r="B63" s="227" t="s">
        <v>22</v>
      </c>
      <c r="C63" s="227" t="s">
        <v>29</v>
      </c>
      <c r="D63" s="227" t="s">
        <v>23</v>
      </c>
      <c r="E63" s="183" t="s">
        <v>24</v>
      </c>
      <c r="F63" s="65" t="s">
        <v>25</v>
      </c>
      <c r="G63" s="32">
        <v>4</v>
      </c>
      <c r="I63" s="2"/>
      <c r="J63" s="2"/>
      <c r="K63" s="2"/>
      <c r="L63" s="2"/>
      <c r="M63" s="2"/>
    </row>
    <row r="64" spans="1:13" s="1" customFormat="1">
      <c r="A64" s="227"/>
      <c r="B64" s="227"/>
      <c r="C64" s="227"/>
      <c r="D64" s="227"/>
      <c r="E64" s="183"/>
      <c r="F64" s="65" t="s">
        <v>33</v>
      </c>
      <c r="G64" s="32">
        <v>4</v>
      </c>
      <c r="I64" s="2"/>
      <c r="J64" s="2"/>
      <c r="K64" s="2"/>
      <c r="L64" s="2"/>
      <c r="M64" s="2"/>
    </row>
    <row r="65" spans="1:13" s="1" customFormat="1">
      <c r="A65" s="227"/>
      <c r="B65" s="227"/>
      <c r="C65" s="227"/>
      <c r="D65" s="227"/>
      <c r="E65" s="183"/>
      <c r="F65" s="65" t="s">
        <v>26</v>
      </c>
      <c r="G65" s="32">
        <v>1</v>
      </c>
      <c r="I65" s="2"/>
      <c r="J65" s="2"/>
      <c r="K65" s="2"/>
      <c r="L65" s="2"/>
      <c r="M65" s="2"/>
    </row>
    <row r="66" spans="1:13" s="1" customFormat="1">
      <c r="A66" s="227"/>
      <c r="B66" s="227"/>
      <c r="C66" s="227"/>
      <c r="D66" s="227"/>
      <c r="E66" s="183"/>
      <c r="F66" s="65" t="s">
        <v>34</v>
      </c>
      <c r="G66" s="399">
        <v>1</v>
      </c>
      <c r="I66" s="2"/>
      <c r="J66" s="2"/>
      <c r="K66" s="2"/>
      <c r="L66" s="2"/>
      <c r="M66" s="2"/>
    </row>
    <row r="67" spans="1:13" s="1" customFormat="1">
      <c r="A67" s="227"/>
      <c r="B67" s="227"/>
      <c r="C67" s="227"/>
      <c r="D67" s="227"/>
      <c r="E67" s="183"/>
      <c r="F67" s="65" t="s">
        <v>27</v>
      </c>
      <c r="G67" s="32">
        <v>0</v>
      </c>
      <c r="I67" s="2"/>
      <c r="J67" s="2"/>
      <c r="K67" s="2"/>
      <c r="L67" s="2"/>
      <c r="M67" s="2"/>
    </row>
    <row r="68" spans="1:13" s="1" customFormat="1" ht="52.5" customHeight="1">
      <c r="A68" s="34" t="s">
        <v>801</v>
      </c>
      <c r="B68" s="34" t="s">
        <v>802</v>
      </c>
      <c r="C68" s="34" t="s">
        <v>803</v>
      </c>
      <c r="D68" s="34" t="s">
        <v>804</v>
      </c>
      <c r="E68" s="132" t="s">
        <v>75</v>
      </c>
      <c r="F68" s="65" t="s">
        <v>36</v>
      </c>
      <c r="G68" s="432">
        <f>(G67*100)/G64</f>
        <v>0</v>
      </c>
      <c r="I68" s="2"/>
      <c r="J68" s="2"/>
      <c r="K68" s="2"/>
      <c r="L68" s="2"/>
      <c r="M68" s="2"/>
    </row>
    <row r="69" spans="1:13" s="1" customFormat="1">
      <c r="A69" s="183" t="s">
        <v>21</v>
      </c>
      <c r="B69" s="183" t="s">
        <v>22</v>
      </c>
      <c r="C69" s="183" t="s">
        <v>29</v>
      </c>
      <c r="D69" s="183" t="s">
        <v>23</v>
      </c>
      <c r="E69" s="183" t="s">
        <v>24</v>
      </c>
      <c r="F69" s="65" t="s">
        <v>25</v>
      </c>
      <c r="G69" s="32">
        <v>85</v>
      </c>
      <c r="I69" s="2"/>
      <c r="J69" s="2"/>
      <c r="K69" s="2"/>
      <c r="L69" s="2"/>
      <c r="M69" s="2"/>
    </row>
    <row r="70" spans="1:13" s="1" customFormat="1">
      <c r="A70" s="183"/>
      <c r="B70" s="183"/>
      <c r="C70" s="183"/>
      <c r="D70" s="183"/>
      <c r="E70" s="183"/>
      <c r="F70" s="65" t="s">
        <v>33</v>
      </c>
      <c r="G70" s="32">
        <v>85</v>
      </c>
      <c r="I70" s="2"/>
      <c r="J70" s="2"/>
      <c r="K70" s="2"/>
      <c r="L70" s="2"/>
      <c r="M70" s="2"/>
    </row>
    <row r="71" spans="1:13" s="1" customFormat="1">
      <c r="A71" s="183"/>
      <c r="B71" s="183"/>
      <c r="C71" s="183"/>
      <c r="D71" s="183"/>
      <c r="E71" s="183"/>
      <c r="F71" s="65" t="s">
        <v>26</v>
      </c>
      <c r="G71" s="32">
        <v>85</v>
      </c>
      <c r="I71" s="2"/>
      <c r="J71" s="2"/>
      <c r="K71" s="2"/>
      <c r="L71" s="2"/>
      <c r="M71" s="2"/>
    </row>
    <row r="72" spans="1:13" s="1" customFormat="1">
      <c r="A72" s="183"/>
      <c r="B72" s="183"/>
      <c r="C72" s="183"/>
      <c r="D72" s="183"/>
      <c r="E72" s="183"/>
      <c r="F72" s="65" t="s">
        <v>34</v>
      </c>
      <c r="G72" s="399">
        <v>85</v>
      </c>
      <c r="I72" s="2"/>
      <c r="J72" s="2"/>
      <c r="K72" s="2"/>
      <c r="L72" s="2"/>
      <c r="M72" s="2"/>
    </row>
    <row r="73" spans="1:13" s="1" customFormat="1">
      <c r="A73" s="183"/>
      <c r="B73" s="183"/>
      <c r="C73" s="183"/>
      <c r="D73" s="183"/>
      <c r="E73" s="183"/>
      <c r="F73" s="65" t="s">
        <v>27</v>
      </c>
      <c r="G73" s="27">
        <v>85</v>
      </c>
      <c r="I73" s="2"/>
      <c r="J73" s="2"/>
      <c r="K73" s="2"/>
      <c r="L73" s="2"/>
      <c r="M73" s="2"/>
    </row>
    <row r="74" spans="1:13" s="1" customFormat="1" ht="49.5">
      <c r="A74" s="34" t="s">
        <v>805</v>
      </c>
      <c r="B74" s="34" t="s">
        <v>806</v>
      </c>
      <c r="C74" s="34" t="s">
        <v>807</v>
      </c>
      <c r="D74" s="34" t="s">
        <v>56</v>
      </c>
      <c r="E74" s="132" t="s">
        <v>75</v>
      </c>
      <c r="F74" s="65" t="s">
        <v>36</v>
      </c>
      <c r="G74" s="432">
        <f>(G73*100)/G70</f>
        <v>100</v>
      </c>
      <c r="I74" s="2"/>
      <c r="J74" s="2"/>
      <c r="K74" s="2"/>
      <c r="L74" s="2"/>
      <c r="M74" s="2"/>
    </row>
    <row r="75" spans="1:13" s="1" customFormat="1">
      <c r="A75" s="227" t="s">
        <v>21</v>
      </c>
      <c r="B75" s="227" t="s">
        <v>22</v>
      </c>
      <c r="C75" s="227" t="s">
        <v>29</v>
      </c>
      <c r="D75" s="227" t="s">
        <v>23</v>
      </c>
      <c r="E75" s="183" t="s">
        <v>24</v>
      </c>
      <c r="F75" s="65" t="s">
        <v>25</v>
      </c>
      <c r="G75" s="32">
        <v>3</v>
      </c>
      <c r="I75" s="2"/>
      <c r="J75" s="2"/>
      <c r="K75" s="2"/>
      <c r="L75" s="2"/>
      <c r="M75" s="2"/>
    </row>
    <row r="76" spans="1:13" s="1" customFormat="1">
      <c r="A76" s="227"/>
      <c r="B76" s="227"/>
      <c r="C76" s="227"/>
      <c r="D76" s="227"/>
      <c r="E76" s="183"/>
      <c r="F76" s="65" t="s">
        <v>33</v>
      </c>
      <c r="G76" s="32">
        <v>3</v>
      </c>
      <c r="I76" s="2"/>
      <c r="J76" s="2"/>
      <c r="K76" s="2"/>
      <c r="L76" s="2"/>
      <c r="M76" s="2"/>
    </row>
    <row r="77" spans="1:13" s="1" customFormat="1">
      <c r="A77" s="227"/>
      <c r="B77" s="227"/>
      <c r="C77" s="227"/>
      <c r="D77" s="227"/>
      <c r="E77" s="183"/>
      <c r="F77" s="65" t="s">
        <v>26</v>
      </c>
      <c r="G77" s="27">
        <v>0</v>
      </c>
      <c r="I77" s="2"/>
      <c r="J77" s="2"/>
      <c r="K77" s="2"/>
      <c r="L77" s="2"/>
      <c r="M77" s="2"/>
    </row>
    <row r="78" spans="1:13" s="1" customFormat="1">
      <c r="A78" s="227"/>
      <c r="B78" s="227"/>
      <c r="C78" s="227"/>
      <c r="D78" s="227"/>
      <c r="E78" s="183"/>
      <c r="F78" s="65" t="s">
        <v>34</v>
      </c>
      <c r="G78" s="399">
        <v>0</v>
      </c>
      <c r="I78" s="2"/>
      <c r="J78" s="2"/>
      <c r="K78" s="2"/>
      <c r="L78" s="2"/>
      <c r="M78" s="2"/>
    </row>
    <row r="79" spans="1:13" s="1" customFormat="1">
      <c r="A79" s="227"/>
      <c r="B79" s="227"/>
      <c r="C79" s="227"/>
      <c r="D79" s="227"/>
      <c r="E79" s="183"/>
      <c r="F79" s="65" t="s">
        <v>27</v>
      </c>
      <c r="G79" s="32">
        <v>0</v>
      </c>
      <c r="I79" s="2"/>
      <c r="J79" s="2"/>
      <c r="K79" s="2"/>
      <c r="L79" s="2"/>
      <c r="M79" s="2"/>
    </row>
    <row r="80" spans="1:13" s="1" customFormat="1" ht="54.75" customHeight="1">
      <c r="A80" s="34" t="s">
        <v>808</v>
      </c>
      <c r="B80" s="34" t="s">
        <v>809</v>
      </c>
      <c r="C80" s="34" t="s">
        <v>808</v>
      </c>
      <c r="D80" s="34" t="s">
        <v>810</v>
      </c>
      <c r="E80" s="132" t="s">
        <v>75</v>
      </c>
      <c r="F80" s="65" t="s">
        <v>36</v>
      </c>
      <c r="G80" s="432">
        <f>(G79*100)/G76</f>
        <v>0</v>
      </c>
      <c r="I80" s="2"/>
      <c r="J80" s="2"/>
      <c r="K80" s="2"/>
      <c r="L80" s="2"/>
      <c r="M80" s="2"/>
    </row>
    <row r="81" spans="1:13" s="1" customFormat="1">
      <c r="A81" s="227" t="s">
        <v>21</v>
      </c>
      <c r="B81" s="433" t="s">
        <v>22</v>
      </c>
      <c r="C81" s="227" t="s">
        <v>29</v>
      </c>
      <c r="D81" s="227" t="s">
        <v>23</v>
      </c>
      <c r="E81" s="183" t="s">
        <v>24</v>
      </c>
      <c r="F81" s="65" t="s">
        <v>25</v>
      </c>
      <c r="G81" s="32">
        <v>80</v>
      </c>
      <c r="I81" s="2"/>
      <c r="J81" s="2"/>
      <c r="K81" s="2"/>
      <c r="L81" s="2"/>
      <c r="M81" s="2"/>
    </row>
    <row r="82" spans="1:13" s="1" customFormat="1">
      <c r="A82" s="227"/>
      <c r="B82" s="434"/>
      <c r="C82" s="227"/>
      <c r="D82" s="227"/>
      <c r="E82" s="183"/>
      <c r="F82" s="65" t="s">
        <v>33</v>
      </c>
      <c r="G82" s="32">
        <v>80</v>
      </c>
      <c r="I82" s="2"/>
      <c r="J82" s="2"/>
      <c r="K82" s="2"/>
      <c r="L82" s="2"/>
      <c r="M82" s="2"/>
    </row>
    <row r="83" spans="1:13" s="1" customFormat="1">
      <c r="A83" s="227"/>
      <c r="B83" s="434"/>
      <c r="C83" s="227"/>
      <c r="D83" s="227"/>
      <c r="E83" s="183"/>
      <c r="F83" s="65" t="s">
        <v>26</v>
      </c>
      <c r="G83" s="32" t="s">
        <v>61</v>
      </c>
      <c r="I83" s="2"/>
      <c r="J83" s="2"/>
      <c r="K83" s="2"/>
      <c r="L83" s="2"/>
      <c r="M83" s="2"/>
    </row>
    <row r="84" spans="1:13" s="1" customFormat="1">
      <c r="A84" s="227"/>
      <c r="B84" s="434"/>
      <c r="C84" s="227"/>
      <c r="D84" s="227"/>
      <c r="E84" s="183"/>
      <c r="F84" s="65" t="s">
        <v>34</v>
      </c>
      <c r="G84" s="399" t="s">
        <v>61</v>
      </c>
      <c r="I84" s="2"/>
      <c r="J84" s="2"/>
      <c r="K84" s="2"/>
      <c r="L84" s="2"/>
      <c r="M84" s="2"/>
    </row>
    <row r="85" spans="1:13" s="1" customFormat="1">
      <c r="A85" s="227"/>
      <c r="B85" s="435"/>
      <c r="C85" s="227"/>
      <c r="D85" s="227"/>
      <c r="E85" s="183"/>
      <c r="F85" s="65" t="s">
        <v>27</v>
      </c>
      <c r="G85" s="32" t="s">
        <v>61</v>
      </c>
      <c r="I85" s="2"/>
      <c r="J85" s="2"/>
      <c r="K85" s="2"/>
      <c r="L85" s="2"/>
      <c r="M85" s="2"/>
    </row>
    <row r="86" spans="1:13" s="1" customFormat="1" ht="60" customHeight="1">
      <c r="A86" s="34" t="s">
        <v>811</v>
      </c>
      <c r="B86" s="34" t="s">
        <v>812</v>
      </c>
      <c r="C86" s="34" t="s">
        <v>813</v>
      </c>
      <c r="D86" s="34" t="s">
        <v>56</v>
      </c>
      <c r="E86" s="132" t="s">
        <v>723</v>
      </c>
      <c r="F86" s="65" t="s">
        <v>36</v>
      </c>
      <c r="G86" s="62" t="s">
        <v>61</v>
      </c>
      <c r="I86" s="2"/>
      <c r="J86" s="2"/>
      <c r="K86" s="2"/>
      <c r="L86" s="2"/>
      <c r="M86" s="2"/>
    </row>
    <row r="87" spans="1:13" s="1" customFormat="1">
      <c r="A87" s="183" t="s">
        <v>21</v>
      </c>
      <c r="B87" s="183" t="s">
        <v>22</v>
      </c>
      <c r="C87" s="217" t="s">
        <v>29</v>
      </c>
      <c r="D87" s="183" t="s">
        <v>23</v>
      </c>
      <c r="E87" s="183" t="s">
        <v>24</v>
      </c>
      <c r="F87" s="65" t="s">
        <v>25</v>
      </c>
      <c r="G87" s="32">
        <v>100</v>
      </c>
      <c r="I87" s="2"/>
      <c r="J87" s="2"/>
      <c r="K87" s="2"/>
      <c r="L87" s="2"/>
      <c r="M87" s="2"/>
    </row>
    <row r="88" spans="1:13" s="1" customFormat="1">
      <c r="A88" s="183"/>
      <c r="B88" s="183"/>
      <c r="C88" s="218"/>
      <c r="D88" s="183"/>
      <c r="E88" s="183"/>
      <c r="F88" s="65" t="s">
        <v>33</v>
      </c>
      <c r="G88" s="32">
        <v>100</v>
      </c>
      <c r="I88" s="2"/>
      <c r="J88" s="2"/>
      <c r="K88" s="2"/>
      <c r="L88" s="2"/>
      <c r="M88" s="2"/>
    </row>
    <row r="89" spans="1:13">
      <c r="A89" s="183"/>
      <c r="B89" s="183"/>
      <c r="C89" s="218"/>
      <c r="D89" s="183"/>
      <c r="E89" s="183"/>
      <c r="F89" s="65" t="s">
        <v>26</v>
      </c>
      <c r="G89" s="32" t="s">
        <v>61</v>
      </c>
    </row>
    <row r="90" spans="1:13">
      <c r="A90" s="183"/>
      <c r="B90" s="183"/>
      <c r="C90" s="218"/>
      <c r="D90" s="183"/>
      <c r="E90" s="183"/>
      <c r="F90" s="65" t="s">
        <v>34</v>
      </c>
      <c r="G90" s="399" t="s">
        <v>61</v>
      </c>
    </row>
    <row r="91" spans="1:13">
      <c r="A91" s="183"/>
      <c r="B91" s="183"/>
      <c r="C91" s="219"/>
      <c r="D91" s="183"/>
      <c r="E91" s="183"/>
      <c r="F91" s="65" t="s">
        <v>27</v>
      </c>
      <c r="G91" s="32" t="s">
        <v>61</v>
      </c>
    </row>
    <row r="92" spans="1:13" ht="67.5" customHeight="1">
      <c r="A92" s="132" t="s">
        <v>814</v>
      </c>
      <c r="B92" s="132" t="s">
        <v>815</v>
      </c>
      <c r="C92" s="132" t="s">
        <v>816</v>
      </c>
      <c r="D92" s="132" t="s">
        <v>56</v>
      </c>
      <c r="E92" s="132" t="s">
        <v>723</v>
      </c>
      <c r="F92" s="65" t="s">
        <v>36</v>
      </c>
      <c r="G92" s="38" t="s">
        <v>61</v>
      </c>
    </row>
    <row r="93" spans="1:13">
      <c r="A93" s="183" t="s">
        <v>21</v>
      </c>
      <c r="B93" s="183" t="s">
        <v>22</v>
      </c>
      <c r="C93" s="183" t="s">
        <v>29</v>
      </c>
      <c r="D93" s="183" t="s">
        <v>23</v>
      </c>
      <c r="E93" s="183" t="s">
        <v>24</v>
      </c>
      <c r="F93" s="65" t="s">
        <v>25</v>
      </c>
      <c r="G93" s="32">
        <v>80</v>
      </c>
    </row>
    <row r="94" spans="1:13">
      <c r="A94" s="183"/>
      <c r="B94" s="183"/>
      <c r="C94" s="183"/>
      <c r="D94" s="183"/>
      <c r="E94" s="183"/>
      <c r="F94" s="65" t="s">
        <v>33</v>
      </c>
      <c r="G94" s="32">
        <v>80</v>
      </c>
    </row>
    <row r="95" spans="1:13">
      <c r="A95" s="183"/>
      <c r="B95" s="183"/>
      <c r="C95" s="183"/>
      <c r="D95" s="183"/>
      <c r="E95" s="183"/>
      <c r="F95" s="65" t="s">
        <v>26</v>
      </c>
      <c r="G95" s="32" t="s">
        <v>61</v>
      </c>
    </row>
    <row r="96" spans="1:13">
      <c r="A96" s="183"/>
      <c r="B96" s="183"/>
      <c r="C96" s="183"/>
      <c r="D96" s="183"/>
      <c r="E96" s="183"/>
      <c r="F96" s="65" t="s">
        <v>34</v>
      </c>
      <c r="G96" s="399" t="s">
        <v>61</v>
      </c>
    </row>
    <row r="97" spans="1:13">
      <c r="A97" s="183"/>
      <c r="B97" s="183"/>
      <c r="C97" s="183"/>
      <c r="D97" s="183"/>
      <c r="E97" s="183"/>
      <c r="F97" s="65" t="s">
        <v>27</v>
      </c>
      <c r="G97" s="32" t="s">
        <v>61</v>
      </c>
      <c r="H97" s="404"/>
    </row>
    <row r="98" spans="1:13" ht="99">
      <c r="A98" s="34" t="s">
        <v>817</v>
      </c>
      <c r="B98" s="34" t="s">
        <v>818</v>
      </c>
      <c r="C98" s="34" t="s">
        <v>819</v>
      </c>
      <c r="D98" s="34" t="s">
        <v>56</v>
      </c>
      <c r="E98" s="132" t="s">
        <v>74</v>
      </c>
      <c r="F98" s="65" t="s">
        <v>36</v>
      </c>
      <c r="G98" s="38" t="s">
        <v>61</v>
      </c>
    </row>
    <row r="99" spans="1:13">
      <c r="A99" s="227" t="s">
        <v>21</v>
      </c>
      <c r="B99" s="227" t="s">
        <v>22</v>
      </c>
      <c r="C99" s="227" t="s">
        <v>29</v>
      </c>
      <c r="D99" s="227" t="s">
        <v>23</v>
      </c>
      <c r="E99" s="183" t="s">
        <v>24</v>
      </c>
      <c r="F99" s="65" t="s">
        <v>25</v>
      </c>
      <c r="G99" s="32">
        <v>80</v>
      </c>
    </row>
    <row r="100" spans="1:13">
      <c r="A100" s="227"/>
      <c r="B100" s="227"/>
      <c r="C100" s="227"/>
      <c r="D100" s="227"/>
      <c r="E100" s="183"/>
      <c r="F100" s="65" t="s">
        <v>33</v>
      </c>
      <c r="G100" s="32">
        <v>80</v>
      </c>
    </row>
    <row r="101" spans="1:13">
      <c r="A101" s="227"/>
      <c r="B101" s="227"/>
      <c r="C101" s="227"/>
      <c r="D101" s="227"/>
      <c r="E101" s="183"/>
      <c r="F101" s="65" t="s">
        <v>26</v>
      </c>
      <c r="G101" s="32" t="s">
        <v>61</v>
      </c>
    </row>
    <row r="102" spans="1:13">
      <c r="A102" s="227"/>
      <c r="B102" s="227"/>
      <c r="C102" s="227"/>
      <c r="D102" s="227"/>
      <c r="E102" s="183"/>
      <c r="F102" s="65" t="s">
        <v>34</v>
      </c>
      <c r="G102" s="399" t="s">
        <v>61</v>
      </c>
    </row>
    <row r="103" spans="1:13">
      <c r="A103" s="227"/>
      <c r="B103" s="227"/>
      <c r="C103" s="227"/>
      <c r="D103" s="227"/>
      <c r="E103" s="183"/>
      <c r="F103" s="65" t="s">
        <v>27</v>
      </c>
      <c r="G103" s="32" t="s">
        <v>61</v>
      </c>
    </row>
    <row r="104" spans="1:13" ht="69" customHeight="1">
      <c r="A104" s="436" t="s">
        <v>820</v>
      </c>
      <c r="B104" s="34" t="s">
        <v>821</v>
      </c>
      <c r="C104" s="437" t="s">
        <v>822</v>
      </c>
      <c r="D104" s="34" t="s">
        <v>56</v>
      </c>
      <c r="E104" s="132" t="s">
        <v>74</v>
      </c>
      <c r="F104" s="65" t="s">
        <v>36</v>
      </c>
      <c r="G104" s="38" t="s">
        <v>61</v>
      </c>
    </row>
    <row r="105" spans="1:13" s="1" customFormat="1">
      <c r="A105" s="227" t="s">
        <v>21</v>
      </c>
      <c r="B105" s="227" t="s">
        <v>22</v>
      </c>
      <c r="C105" s="227" t="s">
        <v>29</v>
      </c>
      <c r="D105" s="227" t="s">
        <v>23</v>
      </c>
      <c r="E105" s="183" t="s">
        <v>24</v>
      </c>
      <c r="F105" s="65" t="s">
        <v>25</v>
      </c>
      <c r="G105" s="32">
        <v>100</v>
      </c>
      <c r="I105" s="2"/>
      <c r="J105" s="2"/>
      <c r="K105" s="2"/>
      <c r="L105" s="2"/>
      <c r="M105" s="2"/>
    </row>
    <row r="106" spans="1:13" s="1" customFormat="1">
      <c r="A106" s="227"/>
      <c r="B106" s="227"/>
      <c r="C106" s="227"/>
      <c r="D106" s="227"/>
      <c r="E106" s="183"/>
      <c r="F106" s="65" t="s">
        <v>33</v>
      </c>
      <c r="G106" s="32">
        <v>100</v>
      </c>
      <c r="I106" s="2"/>
      <c r="J106" s="2"/>
      <c r="K106" s="2"/>
      <c r="L106" s="2"/>
      <c r="M106" s="2"/>
    </row>
    <row r="107" spans="1:13" s="1" customFormat="1">
      <c r="A107" s="227"/>
      <c r="B107" s="227"/>
      <c r="C107" s="227"/>
      <c r="D107" s="227"/>
      <c r="E107" s="183"/>
      <c r="F107" s="65" t="s">
        <v>26</v>
      </c>
      <c r="G107" s="32">
        <v>25</v>
      </c>
      <c r="I107" s="2"/>
      <c r="J107" s="2"/>
      <c r="K107" s="2"/>
      <c r="L107" s="2"/>
      <c r="M107" s="2"/>
    </row>
    <row r="108" spans="1:13" s="1" customFormat="1">
      <c r="A108" s="227"/>
      <c r="B108" s="227"/>
      <c r="C108" s="227"/>
      <c r="D108" s="227"/>
      <c r="E108" s="183"/>
      <c r="F108" s="65" t="s">
        <v>34</v>
      </c>
      <c r="G108" s="399">
        <v>25</v>
      </c>
      <c r="I108" s="2"/>
      <c r="J108" s="2"/>
      <c r="K108" s="2"/>
      <c r="L108" s="2"/>
      <c r="M108" s="2"/>
    </row>
    <row r="109" spans="1:13" s="1" customFormat="1">
      <c r="A109" s="227"/>
      <c r="B109" s="227"/>
      <c r="C109" s="227"/>
      <c r="D109" s="227"/>
      <c r="E109" s="183"/>
      <c r="F109" s="65" t="s">
        <v>27</v>
      </c>
      <c r="G109" s="32">
        <v>25</v>
      </c>
      <c r="I109" s="2"/>
      <c r="J109" s="2"/>
      <c r="K109" s="2"/>
      <c r="L109" s="2"/>
      <c r="M109" s="2"/>
    </row>
    <row r="110" spans="1:13" s="1" customFormat="1" ht="82.5">
      <c r="A110" s="34" t="s">
        <v>823</v>
      </c>
      <c r="B110" s="34" t="s">
        <v>824</v>
      </c>
      <c r="C110" s="437" t="s">
        <v>825</v>
      </c>
      <c r="D110" s="34" t="s">
        <v>56</v>
      </c>
      <c r="E110" s="132" t="s">
        <v>75</v>
      </c>
      <c r="F110" s="65" t="s">
        <v>36</v>
      </c>
      <c r="G110" s="432">
        <f>(G109*100)/G106</f>
        <v>25</v>
      </c>
      <c r="I110" s="2"/>
      <c r="J110" s="2"/>
      <c r="K110" s="2"/>
      <c r="L110" s="2"/>
      <c r="M110" s="2"/>
    </row>
    <row r="111" spans="1:13" s="1" customFormat="1">
      <c r="A111" s="227" t="s">
        <v>21</v>
      </c>
      <c r="B111" s="227" t="s">
        <v>22</v>
      </c>
      <c r="C111" s="227" t="s">
        <v>29</v>
      </c>
      <c r="D111" s="227" t="s">
        <v>23</v>
      </c>
      <c r="E111" s="183" t="s">
        <v>24</v>
      </c>
      <c r="F111" s="65" t="s">
        <v>25</v>
      </c>
      <c r="G111" s="32">
        <v>100</v>
      </c>
      <c r="I111" s="2"/>
      <c r="J111" s="2"/>
      <c r="K111" s="2"/>
      <c r="L111" s="2"/>
      <c r="M111" s="2"/>
    </row>
    <row r="112" spans="1:13" s="1" customFormat="1">
      <c r="A112" s="227"/>
      <c r="B112" s="227"/>
      <c r="C112" s="227"/>
      <c r="D112" s="227"/>
      <c r="E112" s="183"/>
      <c r="F112" s="65" t="s">
        <v>33</v>
      </c>
      <c r="G112" s="32">
        <v>100</v>
      </c>
      <c r="I112" s="2"/>
      <c r="J112" s="2"/>
      <c r="K112" s="2"/>
      <c r="L112" s="2"/>
      <c r="M112" s="2"/>
    </row>
    <row r="113" spans="1:13" s="1" customFormat="1">
      <c r="A113" s="227"/>
      <c r="B113" s="227"/>
      <c r="C113" s="227"/>
      <c r="D113" s="227"/>
      <c r="E113" s="183"/>
      <c r="F113" s="65" t="s">
        <v>26</v>
      </c>
      <c r="G113" s="384">
        <v>0</v>
      </c>
      <c r="I113" s="2"/>
      <c r="J113" s="2"/>
      <c r="K113" s="2"/>
      <c r="L113" s="2"/>
      <c r="M113" s="2"/>
    </row>
    <row r="114" spans="1:13" s="1" customFormat="1">
      <c r="A114" s="227"/>
      <c r="B114" s="227"/>
      <c r="C114" s="227"/>
      <c r="D114" s="227"/>
      <c r="E114" s="183"/>
      <c r="F114" s="65" t="s">
        <v>34</v>
      </c>
      <c r="G114" s="438">
        <v>0</v>
      </c>
      <c r="I114" s="2"/>
      <c r="J114" s="2"/>
      <c r="K114" s="2"/>
      <c r="L114" s="2"/>
      <c r="M114" s="2"/>
    </row>
    <row r="115" spans="1:13" s="1" customFormat="1">
      <c r="A115" s="227"/>
      <c r="B115" s="227"/>
      <c r="C115" s="227"/>
      <c r="D115" s="227"/>
      <c r="E115" s="183"/>
      <c r="F115" s="65" t="s">
        <v>27</v>
      </c>
      <c r="G115" s="384">
        <v>0</v>
      </c>
      <c r="I115" s="2"/>
      <c r="J115" s="2"/>
      <c r="K115" s="2"/>
      <c r="L115" s="2"/>
      <c r="M115" s="2"/>
    </row>
    <row r="116" spans="1:13" s="1" customFormat="1" ht="54.75" customHeight="1">
      <c r="A116" s="34" t="s">
        <v>826</v>
      </c>
      <c r="B116" s="34" t="s">
        <v>824</v>
      </c>
      <c r="C116" s="34" t="s">
        <v>827</v>
      </c>
      <c r="D116" s="34" t="s">
        <v>56</v>
      </c>
      <c r="E116" s="132" t="s">
        <v>75</v>
      </c>
      <c r="F116" s="65" t="s">
        <v>36</v>
      </c>
      <c r="G116" s="38">
        <f>(G115*100)/G112</f>
        <v>0</v>
      </c>
      <c r="I116" s="2"/>
      <c r="J116" s="2"/>
      <c r="K116" s="2"/>
      <c r="L116" s="2"/>
      <c r="M116" s="2"/>
    </row>
    <row r="117" spans="1:13" s="1" customFormat="1" ht="16.5" customHeight="1">
      <c r="A117" s="171" t="s">
        <v>28</v>
      </c>
      <c r="B117" s="172"/>
      <c r="C117" s="172"/>
      <c r="D117" s="172"/>
      <c r="E117" s="172"/>
      <c r="F117" s="172"/>
      <c r="G117" s="173"/>
      <c r="I117" s="2"/>
      <c r="J117" s="2"/>
      <c r="K117" s="2"/>
      <c r="L117" s="2"/>
      <c r="M117" s="2"/>
    </row>
    <row r="118" spans="1:13" s="1" customFormat="1" ht="16.5" customHeight="1">
      <c r="A118" s="166" t="str">
        <f>A32</f>
        <v>Tasa de variación promedio de las calificaciones de los componentes “Índice Global de Cumplimiento en los Portales de Transparencia” e “Índice Global de Calidad de las Respuestas Otorgadas a las Solicitudes de Acceso a la Información” del Indicador Compuesto del Cumplimiento de Obligaciones de Transparencia (ICCOT) de los sujetos obligados que adoptaron el Sistema Institucional de Archivos.</v>
      </c>
      <c r="B118" s="167"/>
      <c r="C118" s="167"/>
      <c r="D118" s="167"/>
      <c r="E118" s="167"/>
      <c r="F118" s="167"/>
      <c r="G118" s="168"/>
      <c r="I118" s="2"/>
      <c r="J118" s="2"/>
      <c r="K118" s="2"/>
      <c r="L118" s="2"/>
      <c r="M118" s="2"/>
    </row>
    <row r="119" spans="1:13" s="4" customFormat="1">
      <c r="A119" s="130" t="s">
        <v>215</v>
      </c>
      <c r="B119" s="177"/>
      <c r="C119" s="178"/>
      <c r="D119" s="178"/>
      <c r="E119" s="178"/>
      <c r="F119" s="178"/>
      <c r="G119" s="179"/>
      <c r="H119" s="3"/>
    </row>
    <row r="120" spans="1:13" s="4" customFormat="1">
      <c r="A120" s="130" t="s">
        <v>214</v>
      </c>
      <c r="B120" s="180" t="s">
        <v>136</v>
      </c>
      <c r="C120" s="181"/>
      <c r="D120" s="181"/>
      <c r="E120" s="181"/>
      <c r="F120" s="181"/>
      <c r="G120" s="182"/>
      <c r="H120" s="3"/>
    </row>
    <row r="121" spans="1:13" s="1" customFormat="1" ht="16.5" customHeight="1">
      <c r="A121" s="166" t="str">
        <f>A40</f>
        <v>Porcentaje de sujetos obligados que adoptan el MGD-RTA y aplican mejores prácticas en materia de gestión documental para facilitar el acceso a la información</v>
      </c>
      <c r="B121" s="167"/>
      <c r="C121" s="167"/>
      <c r="D121" s="167"/>
      <c r="E121" s="167"/>
      <c r="F121" s="167"/>
      <c r="G121" s="168"/>
      <c r="I121" s="2"/>
      <c r="J121" s="2"/>
      <c r="K121" s="2"/>
      <c r="L121" s="2"/>
      <c r="M121" s="2"/>
    </row>
    <row r="122" spans="1:13" s="4" customFormat="1">
      <c r="A122" s="130" t="s">
        <v>215</v>
      </c>
      <c r="B122" s="177"/>
      <c r="C122" s="178"/>
      <c r="D122" s="178"/>
      <c r="E122" s="178"/>
      <c r="F122" s="178"/>
      <c r="G122" s="179"/>
      <c r="H122" s="3"/>
    </row>
    <row r="123" spans="1:13" s="4" customFormat="1">
      <c r="A123" s="130" t="s">
        <v>214</v>
      </c>
      <c r="B123" s="180" t="s">
        <v>136</v>
      </c>
      <c r="C123" s="181"/>
      <c r="D123" s="181"/>
      <c r="E123" s="181"/>
      <c r="F123" s="181"/>
      <c r="G123" s="182"/>
      <c r="H123" s="3"/>
    </row>
    <row r="124" spans="1:13" s="1" customFormat="1" ht="16.5" customHeight="1">
      <c r="A124" s="166" t="str">
        <f>A48</f>
        <v>Porcentaje de cumplimiento de la estrategia de vinculación nacional y la Agenda Internacional del INAI.</v>
      </c>
      <c r="B124" s="167"/>
      <c r="C124" s="167"/>
      <c r="D124" s="167"/>
      <c r="E124" s="167"/>
      <c r="F124" s="167"/>
      <c r="G124" s="168"/>
      <c r="I124" s="2"/>
      <c r="J124" s="2"/>
      <c r="K124" s="2"/>
      <c r="L124" s="2"/>
      <c r="M124" s="2"/>
    </row>
    <row r="125" spans="1:13" s="4" customFormat="1">
      <c r="A125" s="130" t="s">
        <v>215</v>
      </c>
      <c r="B125" s="177"/>
      <c r="C125" s="178"/>
      <c r="D125" s="178"/>
      <c r="E125" s="178"/>
      <c r="F125" s="178"/>
      <c r="G125" s="179"/>
      <c r="H125" s="3"/>
    </row>
    <row r="126" spans="1:13" s="4" customFormat="1">
      <c r="A126" s="130" t="s">
        <v>214</v>
      </c>
      <c r="B126" s="180" t="s">
        <v>136</v>
      </c>
      <c r="C126" s="181"/>
      <c r="D126" s="181"/>
      <c r="E126" s="181"/>
      <c r="F126" s="181"/>
      <c r="G126" s="182"/>
      <c r="H126" s="3"/>
    </row>
    <row r="127" spans="1:13" s="1" customFormat="1" ht="16.5" customHeight="1">
      <c r="A127" s="166" t="str">
        <f>A54</f>
        <v xml:space="preserve">Porcentaje de sujetos obligados que adoptan el MGD-RTA y cumplen el nivel INICIAL del Modelo </v>
      </c>
      <c r="B127" s="167"/>
      <c r="C127" s="167"/>
      <c r="D127" s="167"/>
      <c r="E127" s="167"/>
      <c r="F127" s="167"/>
      <c r="G127" s="168"/>
      <c r="I127" s="2"/>
      <c r="J127" s="2"/>
      <c r="K127" s="2"/>
      <c r="L127" s="2"/>
      <c r="M127" s="2"/>
    </row>
    <row r="128" spans="1:13" s="4" customFormat="1">
      <c r="A128" s="130" t="s">
        <v>215</v>
      </c>
      <c r="B128" s="177"/>
      <c r="C128" s="178"/>
      <c r="D128" s="178"/>
      <c r="E128" s="178"/>
      <c r="F128" s="178"/>
      <c r="G128" s="179"/>
      <c r="H128" s="3"/>
    </row>
    <row r="129" spans="1:13" s="4" customFormat="1">
      <c r="A129" s="130" t="s">
        <v>214</v>
      </c>
      <c r="B129" s="180" t="s">
        <v>136</v>
      </c>
      <c r="C129" s="181"/>
      <c r="D129" s="181"/>
      <c r="E129" s="181"/>
      <c r="F129" s="181"/>
      <c r="G129" s="182"/>
      <c r="H129" s="3"/>
    </row>
    <row r="130" spans="1:13" s="1" customFormat="1" ht="16.5" customHeight="1">
      <c r="A130" s="166" t="str">
        <f>A62</f>
        <v>Porcentaje de satisfacción en la organización de seminarios y eventos en gestión documental</v>
      </c>
      <c r="B130" s="167"/>
      <c r="C130" s="167"/>
      <c r="D130" s="167"/>
      <c r="E130" s="167"/>
      <c r="F130" s="167"/>
      <c r="G130" s="168"/>
      <c r="I130" s="2"/>
      <c r="J130" s="2"/>
      <c r="K130" s="2"/>
      <c r="L130" s="2"/>
      <c r="M130" s="2"/>
    </row>
    <row r="131" spans="1:13" s="4" customFormat="1">
      <c r="A131" s="130" t="s">
        <v>215</v>
      </c>
      <c r="B131" s="177"/>
      <c r="C131" s="178"/>
      <c r="D131" s="178"/>
      <c r="E131" s="178"/>
      <c r="F131" s="178"/>
      <c r="G131" s="179"/>
      <c r="H131" s="3"/>
    </row>
    <row r="132" spans="1:13" s="4" customFormat="1">
      <c r="A132" s="130" t="s">
        <v>214</v>
      </c>
      <c r="B132" s="180" t="s">
        <v>136</v>
      </c>
      <c r="C132" s="181"/>
      <c r="D132" s="181"/>
      <c r="E132" s="181"/>
      <c r="F132" s="181"/>
      <c r="G132" s="182"/>
      <c r="H132" s="3"/>
    </row>
    <row r="133" spans="1:13" s="1" customFormat="1">
      <c r="A133" s="166" t="str">
        <f>A68</f>
        <v>Número de adhesiones a organismos nacionales e internacionales realizadas</v>
      </c>
      <c r="B133" s="167"/>
      <c r="C133" s="167"/>
      <c r="D133" s="167"/>
      <c r="E133" s="167"/>
      <c r="F133" s="167"/>
      <c r="G133" s="168"/>
      <c r="I133" s="2"/>
      <c r="J133" s="2"/>
      <c r="K133" s="2"/>
      <c r="L133" s="2"/>
      <c r="M133" s="2"/>
    </row>
    <row r="134" spans="1:13" s="4" customFormat="1" ht="26.25" customHeight="1">
      <c r="A134" s="309" t="s">
        <v>215</v>
      </c>
      <c r="B134" s="439" t="s">
        <v>828</v>
      </c>
      <c r="C134" s="440"/>
      <c r="D134" s="440"/>
      <c r="E134" s="440"/>
      <c r="F134" s="440"/>
      <c r="G134" s="441"/>
      <c r="H134" s="3"/>
    </row>
    <row r="135" spans="1:13" s="4" customFormat="1">
      <c r="A135" s="130" t="s">
        <v>214</v>
      </c>
      <c r="B135" s="180" t="s">
        <v>136</v>
      </c>
      <c r="C135" s="181"/>
      <c r="D135" s="181"/>
      <c r="E135" s="181"/>
      <c r="F135" s="181"/>
      <c r="G135" s="182"/>
      <c r="H135" s="3"/>
    </row>
    <row r="136" spans="1:13" s="1" customFormat="1" ht="16.5" customHeight="1">
      <c r="A136" s="166" t="str">
        <f>A74</f>
        <v>Porcentaje de participaciones en foros y eventos</v>
      </c>
      <c r="B136" s="167"/>
      <c r="C136" s="167"/>
      <c r="D136" s="167"/>
      <c r="E136" s="167"/>
      <c r="F136" s="167"/>
      <c r="G136" s="168"/>
      <c r="I136" s="2"/>
      <c r="J136" s="2"/>
      <c r="K136" s="2"/>
      <c r="L136" s="2"/>
      <c r="M136" s="2"/>
    </row>
    <row r="137" spans="1:13" s="4" customFormat="1">
      <c r="A137" s="130" t="s">
        <v>215</v>
      </c>
      <c r="B137" s="177" t="s">
        <v>829</v>
      </c>
      <c r="C137" s="178"/>
      <c r="D137" s="178"/>
      <c r="E137" s="178"/>
      <c r="F137" s="178"/>
      <c r="G137" s="179"/>
      <c r="H137" s="3"/>
    </row>
    <row r="138" spans="1:13" s="4" customFormat="1">
      <c r="A138" s="130" t="s">
        <v>214</v>
      </c>
      <c r="B138" s="180" t="s">
        <v>136</v>
      </c>
      <c r="C138" s="181"/>
      <c r="D138" s="181"/>
      <c r="E138" s="181"/>
      <c r="F138" s="181"/>
      <c r="G138" s="182"/>
      <c r="H138" s="3"/>
    </row>
    <row r="139" spans="1:13" s="1" customFormat="1">
      <c r="A139" s="166" t="str">
        <f>A80</f>
        <v>Número de Investigaciones realizadas.</v>
      </c>
      <c r="B139" s="167"/>
      <c r="C139" s="167"/>
      <c r="D139" s="167"/>
      <c r="E139" s="167"/>
      <c r="F139" s="167"/>
      <c r="G139" s="168"/>
      <c r="I139" s="2"/>
      <c r="J139" s="2"/>
      <c r="K139" s="2"/>
      <c r="L139" s="2"/>
      <c r="M139" s="2"/>
    </row>
    <row r="140" spans="1:13" s="4" customFormat="1">
      <c r="A140" s="130" t="s">
        <v>215</v>
      </c>
      <c r="B140" s="177" t="s">
        <v>830</v>
      </c>
      <c r="C140" s="178"/>
      <c r="D140" s="178"/>
      <c r="E140" s="178"/>
      <c r="F140" s="178"/>
      <c r="G140" s="179"/>
      <c r="H140" s="3"/>
    </row>
    <row r="141" spans="1:13" s="4" customFormat="1">
      <c r="A141" s="130" t="s">
        <v>214</v>
      </c>
      <c r="B141" s="180" t="s">
        <v>136</v>
      </c>
      <c r="C141" s="181"/>
      <c r="D141" s="181"/>
      <c r="E141" s="181"/>
      <c r="F141" s="181"/>
      <c r="G141" s="182"/>
      <c r="H141" s="3"/>
    </row>
    <row r="142" spans="1:13" s="1" customFormat="1">
      <c r="A142" s="166" t="str">
        <f>A86</f>
        <v>Porcentaje de publicaciones en materia de gestión documental y archivos</v>
      </c>
      <c r="B142" s="167"/>
      <c r="C142" s="167"/>
      <c r="D142" s="167"/>
      <c r="E142" s="167"/>
      <c r="F142" s="167"/>
      <c r="G142" s="168"/>
      <c r="I142" s="2"/>
      <c r="J142" s="2"/>
      <c r="K142" s="2"/>
      <c r="L142" s="2"/>
      <c r="M142" s="2"/>
    </row>
    <row r="143" spans="1:13" s="4" customFormat="1">
      <c r="A143" s="130" t="s">
        <v>215</v>
      </c>
      <c r="B143" s="177"/>
      <c r="C143" s="178"/>
      <c r="D143" s="178"/>
      <c r="E143" s="178"/>
      <c r="F143" s="178"/>
      <c r="G143" s="179"/>
      <c r="H143" s="3"/>
    </row>
    <row r="144" spans="1:13" s="4" customFormat="1">
      <c r="A144" s="130" t="s">
        <v>214</v>
      </c>
      <c r="B144" s="180" t="s">
        <v>136</v>
      </c>
      <c r="C144" s="181"/>
      <c r="D144" s="181"/>
      <c r="E144" s="181"/>
      <c r="F144" s="181"/>
      <c r="G144" s="182"/>
      <c r="H144" s="3"/>
    </row>
    <row r="145" spans="1:13" s="1" customFormat="1">
      <c r="A145" s="166" t="str">
        <f>A92</f>
        <v>Porcentaje de acciones de organización y conservación de archivos</v>
      </c>
      <c r="B145" s="167"/>
      <c r="C145" s="167"/>
      <c r="D145" s="167"/>
      <c r="E145" s="167"/>
      <c r="F145" s="167"/>
      <c r="G145" s="168"/>
      <c r="I145" s="2"/>
      <c r="J145" s="2"/>
      <c r="K145" s="2"/>
      <c r="L145" s="2"/>
      <c r="M145" s="2"/>
    </row>
    <row r="146" spans="1:13" s="4" customFormat="1">
      <c r="A146" s="130" t="s">
        <v>215</v>
      </c>
      <c r="B146" s="177"/>
      <c r="C146" s="178"/>
      <c r="D146" s="178"/>
      <c r="E146" s="178"/>
      <c r="F146" s="178"/>
      <c r="G146" s="179"/>
      <c r="H146" s="3"/>
    </row>
    <row r="147" spans="1:13" s="4" customFormat="1">
      <c r="A147" s="130" t="s">
        <v>214</v>
      </c>
      <c r="B147" s="180" t="s">
        <v>136</v>
      </c>
      <c r="C147" s="181"/>
      <c r="D147" s="181"/>
      <c r="E147" s="181"/>
      <c r="F147" s="181"/>
      <c r="G147" s="182"/>
      <c r="H147" s="3"/>
    </row>
    <row r="148" spans="1:13" s="1" customFormat="1" ht="16.5" customHeight="1">
      <c r="A148" s="166" t="str">
        <f>A98</f>
        <v xml:space="preserve">Porcentaje de avance en las acciones de implantación del Modelo de Gestión Documental de la RTA en los sujetos obligados participantes </v>
      </c>
      <c r="B148" s="167"/>
      <c r="C148" s="167"/>
      <c r="D148" s="167"/>
      <c r="E148" s="167"/>
      <c r="F148" s="167"/>
      <c r="G148" s="168"/>
      <c r="I148" s="2"/>
      <c r="J148" s="2"/>
      <c r="K148" s="2"/>
      <c r="L148" s="2"/>
      <c r="M148" s="2"/>
    </row>
    <row r="149" spans="1:13" s="4" customFormat="1">
      <c r="A149" s="130" t="s">
        <v>215</v>
      </c>
      <c r="B149" s="177"/>
      <c r="C149" s="178"/>
      <c r="D149" s="178"/>
      <c r="E149" s="178"/>
      <c r="F149" s="178"/>
      <c r="G149" s="179"/>
      <c r="H149" s="3"/>
    </row>
    <row r="150" spans="1:13" s="4" customFormat="1">
      <c r="A150" s="130" t="s">
        <v>214</v>
      </c>
      <c r="B150" s="180" t="s">
        <v>136</v>
      </c>
      <c r="C150" s="181"/>
      <c r="D150" s="181"/>
      <c r="E150" s="181"/>
      <c r="F150" s="181"/>
      <c r="G150" s="182"/>
      <c r="H150" s="3"/>
    </row>
    <row r="151" spans="1:13" s="1" customFormat="1">
      <c r="A151" s="166" t="str">
        <f>A104</f>
        <v>Porcentaje de avance en las acciones de asesoría y acompañamiento del Sistema Institucional de Archivos</v>
      </c>
      <c r="B151" s="167"/>
      <c r="C151" s="167"/>
      <c r="D151" s="167"/>
      <c r="E151" s="167"/>
      <c r="F151" s="167"/>
      <c r="G151" s="168"/>
      <c r="I151" s="2"/>
      <c r="J151" s="2"/>
      <c r="K151" s="2"/>
      <c r="L151" s="2"/>
      <c r="M151" s="2"/>
    </row>
    <row r="152" spans="1:13" s="4" customFormat="1">
      <c r="A152" s="130" t="s">
        <v>215</v>
      </c>
      <c r="B152" s="177"/>
      <c r="C152" s="178"/>
      <c r="D152" s="178"/>
      <c r="E152" s="178"/>
      <c r="F152" s="178"/>
      <c r="G152" s="179"/>
      <c r="H152" s="3"/>
    </row>
    <row r="153" spans="1:13" s="4" customFormat="1">
      <c r="A153" s="130" t="s">
        <v>214</v>
      </c>
      <c r="B153" s="180" t="s">
        <v>136</v>
      </c>
      <c r="C153" s="181"/>
      <c r="D153" s="181"/>
      <c r="E153" s="181"/>
      <c r="F153" s="181"/>
      <c r="G153" s="182"/>
      <c r="H153" s="3"/>
    </row>
    <row r="154" spans="1:13" s="1" customFormat="1">
      <c r="A154" s="166" t="s">
        <v>823</v>
      </c>
      <c r="B154" s="167"/>
      <c r="C154" s="167"/>
      <c r="D154" s="167"/>
      <c r="E154" s="167"/>
      <c r="F154" s="167"/>
      <c r="G154" s="168"/>
      <c r="I154" s="2"/>
      <c r="J154" s="2"/>
      <c r="K154" s="2"/>
      <c r="L154" s="2"/>
      <c r="M154" s="2"/>
    </row>
    <row r="155" spans="1:13" s="4" customFormat="1">
      <c r="A155" s="130" t="s">
        <v>215</v>
      </c>
      <c r="B155" s="177"/>
      <c r="C155" s="178"/>
      <c r="D155" s="178"/>
      <c r="E155" s="178"/>
      <c r="F155" s="178"/>
      <c r="G155" s="179"/>
      <c r="H155" s="3"/>
    </row>
    <row r="156" spans="1:13" s="4" customFormat="1">
      <c r="A156" s="130" t="s">
        <v>214</v>
      </c>
      <c r="B156" s="180" t="s">
        <v>136</v>
      </c>
      <c r="C156" s="181"/>
      <c r="D156" s="181"/>
      <c r="E156" s="181"/>
      <c r="F156" s="181"/>
      <c r="G156" s="182"/>
      <c r="H156" s="3"/>
    </row>
    <row r="157" spans="1:13" s="1" customFormat="1">
      <c r="A157" s="166" t="s">
        <v>826</v>
      </c>
      <c r="B157" s="167"/>
      <c r="C157" s="167"/>
      <c r="D157" s="167"/>
      <c r="E157" s="167"/>
      <c r="F157" s="167"/>
      <c r="G157" s="168"/>
      <c r="I157" s="2"/>
      <c r="J157" s="2"/>
      <c r="K157" s="2"/>
      <c r="L157" s="2"/>
      <c r="M157" s="2"/>
    </row>
    <row r="158" spans="1:13" s="4" customFormat="1">
      <c r="A158" s="130" t="s">
        <v>215</v>
      </c>
      <c r="B158" s="177" t="s">
        <v>831</v>
      </c>
      <c r="C158" s="178"/>
      <c r="D158" s="178"/>
      <c r="E158" s="178"/>
      <c r="F158" s="178"/>
      <c r="G158" s="179"/>
      <c r="H158" s="3"/>
    </row>
    <row r="159" spans="1:13" s="4" customFormat="1">
      <c r="A159" s="130" t="s">
        <v>214</v>
      </c>
      <c r="B159" s="180" t="s">
        <v>136</v>
      </c>
      <c r="C159" s="181"/>
      <c r="D159" s="181"/>
      <c r="E159" s="181"/>
      <c r="F159" s="181"/>
      <c r="G159" s="182"/>
      <c r="H159" s="3"/>
    </row>
    <row r="160" spans="1:13" s="1" customFormat="1">
      <c r="A160" s="419"/>
      <c r="B160" s="419"/>
      <c r="C160" s="419"/>
      <c r="D160" s="419"/>
      <c r="E160" s="419"/>
      <c r="F160" s="419"/>
      <c r="G160" s="419"/>
      <c r="I160" s="2"/>
      <c r="J160" s="2"/>
      <c r="K160" s="2"/>
      <c r="L160" s="2"/>
      <c r="M160" s="2"/>
    </row>
    <row r="161" spans="1:13" s="1" customFormat="1">
      <c r="A161" s="171" t="s">
        <v>35</v>
      </c>
      <c r="B161" s="172"/>
      <c r="C161" s="172"/>
      <c r="D161" s="172"/>
      <c r="E161" s="172"/>
      <c r="F161" s="172"/>
      <c r="G161" s="173"/>
      <c r="I161" s="2"/>
      <c r="J161" s="2"/>
      <c r="K161" s="2"/>
      <c r="L161" s="2"/>
      <c r="M161" s="2"/>
    </row>
    <row r="162" spans="1:13" ht="16.5" customHeight="1">
      <c r="A162" s="166" t="str">
        <f>A118</f>
        <v>Tasa de variación promedio de las calificaciones de los componentes “Índice Global de Cumplimiento en los Portales de Transparencia” e “Índice Global de Calidad de las Respuestas Otorgadas a las Solicitudes de Acceso a la Información” del Indicador Compuesto del Cumplimiento de Obligaciones de Transparencia (ICCOT) de los sujetos obligados que adoptaron el Sistema Institucional de Archivos.</v>
      </c>
      <c r="B162" s="167"/>
      <c r="C162" s="167"/>
      <c r="D162" s="167"/>
      <c r="E162" s="167"/>
      <c r="F162" s="167"/>
      <c r="G162" s="168"/>
    </row>
    <row r="163" spans="1:13">
      <c r="A163" s="317" t="s">
        <v>30</v>
      </c>
      <c r="B163" s="387"/>
      <c r="C163" s="387"/>
      <c r="D163" s="387"/>
      <c r="E163" s="387"/>
      <c r="F163" s="387"/>
      <c r="G163" s="387"/>
    </row>
    <row r="164" spans="1:13">
      <c r="A164" s="317" t="s">
        <v>31</v>
      </c>
      <c r="B164" s="387"/>
      <c r="C164" s="387"/>
      <c r="D164" s="387"/>
      <c r="E164" s="387"/>
      <c r="F164" s="387"/>
      <c r="G164" s="387"/>
    </row>
    <row r="165" spans="1:13">
      <c r="A165" s="317" t="s">
        <v>32</v>
      </c>
      <c r="B165" s="318"/>
      <c r="C165" s="318"/>
      <c r="D165" s="318"/>
      <c r="E165" s="318"/>
      <c r="F165" s="318"/>
      <c r="G165" s="318"/>
    </row>
    <row r="166" spans="1:13" ht="16.5" customHeight="1">
      <c r="A166" s="166" t="str">
        <f>A121</f>
        <v>Porcentaje de sujetos obligados que adoptan el MGD-RTA y aplican mejores prácticas en materia de gestión documental para facilitar el acceso a la información</v>
      </c>
      <c r="B166" s="167"/>
      <c r="C166" s="167"/>
      <c r="D166" s="167"/>
      <c r="E166" s="167"/>
      <c r="F166" s="167"/>
      <c r="G166" s="168"/>
    </row>
    <row r="167" spans="1:13">
      <c r="A167" s="317" t="s">
        <v>30</v>
      </c>
      <c r="B167" s="387"/>
      <c r="C167" s="387"/>
      <c r="D167" s="387"/>
      <c r="E167" s="387"/>
      <c r="F167" s="387"/>
      <c r="G167" s="387"/>
    </row>
    <row r="168" spans="1:13">
      <c r="A168" s="317" t="s">
        <v>31</v>
      </c>
      <c r="B168" s="387"/>
      <c r="C168" s="387"/>
      <c r="D168" s="387"/>
      <c r="E168" s="387"/>
      <c r="F168" s="387"/>
      <c r="G168" s="387"/>
    </row>
    <row r="169" spans="1:13">
      <c r="A169" s="317" t="s">
        <v>32</v>
      </c>
      <c r="B169" s="318"/>
      <c r="C169" s="318"/>
      <c r="D169" s="318"/>
      <c r="E169" s="318"/>
      <c r="F169" s="318"/>
      <c r="G169" s="318"/>
    </row>
    <row r="170" spans="1:13">
      <c r="A170" s="166" t="str">
        <f>A124</f>
        <v>Porcentaje de cumplimiento de la estrategia de vinculación nacional y la Agenda Internacional del INAI.</v>
      </c>
      <c r="B170" s="167"/>
      <c r="C170" s="167"/>
      <c r="D170" s="167"/>
      <c r="E170" s="167"/>
      <c r="F170" s="167"/>
      <c r="G170" s="168"/>
    </row>
    <row r="171" spans="1:13">
      <c r="A171" s="317" t="s">
        <v>30</v>
      </c>
      <c r="B171" s="387"/>
      <c r="C171" s="387"/>
      <c r="D171" s="387"/>
      <c r="E171" s="387"/>
      <c r="F171" s="387"/>
      <c r="G171" s="387"/>
    </row>
    <row r="172" spans="1:13">
      <c r="A172" s="317" t="s">
        <v>31</v>
      </c>
      <c r="B172" s="387"/>
      <c r="C172" s="387"/>
      <c r="D172" s="387"/>
      <c r="E172" s="387"/>
      <c r="F172" s="387"/>
      <c r="G172" s="387"/>
    </row>
    <row r="173" spans="1:13">
      <c r="A173" s="317" t="s">
        <v>32</v>
      </c>
      <c r="B173" s="318"/>
      <c r="C173" s="318"/>
      <c r="D173" s="318"/>
      <c r="E173" s="318"/>
      <c r="F173" s="318"/>
      <c r="G173" s="318"/>
    </row>
    <row r="174" spans="1:13" ht="16.5" customHeight="1">
      <c r="A174" s="166" t="str">
        <f>A127</f>
        <v xml:space="preserve">Porcentaje de sujetos obligados que adoptan el MGD-RTA y cumplen el nivel INICIAL del Modelo </v>
      </c>
      <c r="B174" s="167"/>
      <c r="C174" s="167"/>
      <c r="D174" s="167"/>
      <c r="E174" s="167"/>
      <c r="F174" s="167"/>
      <c r="G174" s="168"/>
    </row>
    <row r="175" spans="1:13">
      <c r="A175" s="317" t="s">
        <v>30</v>
      </c>
      <c r="B175" s="387"/>
      <c r="C175" s="387"/>
      <c r="D175" s="387"/>
      <c r="E175" s="387"/>
      <c r="F175" s="387"/>
      <c r="G175" s="387"/>
    </row>
    <row r="176" spans="1:13">
      <c r="A176" s="317" t="s">
        <v>31</v>
      </c>
      <c r="B176" s="387"/>
      <c r="C176" s="387"/>
      <c r="D176" s="387"/>
      <c r="E176" s="387"/>
      <c r="F176" s="387"/>
      <c r="G176" s="387"/>
    </row>
    <row r="177" spans="1:7">
      <c r="A177" s="317" t="s">
        <v>32</v>
      </c>
      <c r="B177" s="318"/>
      <c r="C177" s="318"/>
      <c r="D177" s="318"/>
      <c r="E177" s="318"/>
      <c r="F177" s="318"/>
      <c r="G177" s="318"/>
    </row>
    <row r="178" spans="1:7" ht="16.5" customHeight="1">
      <c r="A178" s="166" t="str">
        <f>A130</f>
        <v>Porcentaje de satisfacción en la organización de seminarios y eventos en gestión documental</v>
      </c>
      <c r="B178" s="167"/>
      <c r="C178" s="167"/>
      <c r="D178" s="167"/>
      <c r="E178" s="167"/>
      <c r="F178" s="167"/>
      <c r="G178" s="168"/>
    </row>
    <row r="179" spans="1:7">
      <c r="A179" s="317" t="s">
        <v>30</v>
      </c>
      <c r="B179" s="387"/>
      <c r="C179" s="387"/>
      <c r="D179" s="387"/>
      <c r="E179" s="387"/>
      <c r="F179" s="387"/>
      <c r="G179" s="387"/>
    </row>
    <row r="180" spans="1:7">
      <c r="A180" s="317" t="s">
        <v>31</v>
      </c>
      <c r="B180" s="387"/>
      <c r="C180" s="387"/>
      <c r="D180" s="387"/>
      <c r="E180" s="387"/>
      <c r="F180" s="387"/>
      <c r="G180" s="387"/>
    </row>
    <row r="181" spans="1:7">
      <c r="A181" s="317" t="s">
        <v>32</v>
      </c>
      <c r="B181" s="318"/>
      <c r="C181" s="318"/>
      <c r="D181" s="318"/>
      <c r="E181" s="318"/>
      <c r="F181" s="318"/>
      <c r="G181" s="318"/>
    </row>
    <row r="182" spans="1:7">
      <c r="A182" s="166" t="str">
        <f>A133</f>
        <v>Número de adhesiones a organismos nacionales e internacionales realizadas</v>
      </c>
      <c r="B182" s="167"/>
      <c r="C182" s="167"/>
      <c r="D182" s="167"/>
      <c r="E182" s="167"/>
      <c r="F182" s="167"/>
      <c r="G182" s="168"/>
    </row>
    <row r="183" spans="1:7">
      <c r="A183" s="317" t="s">
        <v>30</v>
      </c>
      <c r="B183" s="387"/>
      <c r="C183" s="387"/>
      <c r="D183" s="387"/>
      <c r="E183" s="387"/>
      <c r="F183" s="387"/>
      <c r="G183" s="387"/>
    </row>
    <row r="184" spans="1:7">
      <c r="A184" s="317" t="s">
        <v>31</v>
      </c>
      <c r="B184" s="387"/>
      <c r="C184" s="387"/>
      <c r="D184" s="387"/>
      <c r="E184" s="387"/>
      <c r="F184" s="387"/>
      <c r="G184" s="387"/>
    </row>
    <row r="185" spans="1:7">
      <c r="A185" s="317" t="s">
        <v>32</v>
      </c>
      <c r="B185" s="318"/>
      <c r="C185" s="318"/>
      <c r="D185" s="318"/>
      <c r="E185" s="318"/>
      <c r="F185" s="318"/>
      <c r="G185" s="318"/>
    </row>
    <row r="186" spans="1:7" ht="16.5" customHeight="1">
      <c r="A186" s="166" t="str">
        <f>A136</f>
        <v>Porcentaje de participaciones en foros y eventos</v>
      </c>
      <c r="B186" s="167"/>
      <c r="C186" s="167"/>
      <c r="D186" s="167"/>
      <c r="E186" s="167"/>
      <c r="F186" s="167"/>
      <c r="G186" s="168"/>
    </row>
    <row r="187" spans="1:7">
      <c r="A187" s="317" t="s">
        <v>30</v>
      </c>
      <c r="B187" s="387"/>
      <c r="C187" s="387"/>
      <c r="D187" s="387"/>
      <c r="E187" s="387"/>
      <c r="F187" s="387"/>
      <c r="G187" s="387"/>
    </row>
    <row r="188" spans="1:7">
      <c r="A188" s="317" t="s">
        <v>31</v>
      </c>
      <c r="B188" s="387"/>
      <c r="C188" s="387"/>
      <c r="D188" s="387"/>
      <c r="E188" s="387"/>
      <c r="F188" s="387"/>
      <c r="G188" s="387"/>
    </row>
    <row r="189" spans="1:7">
      <c r="A189" s="317" t="s">
        <v>32</v>
      </c>
      <c r="B189" s="318"/>
      <c r="C189" s="318"/>
      <c r="D189" s="318"/>
      <c r="E189" s="318"/>
      <c r="F189" s="318"/>
      <c r="G189" s="318"/>
    </row>
    <row r="190" spans="1:7" ht="16.5" customHeight="1">
      <c r="A190" s="442" t="s">
        <v>808</v>
      </c>
      <c r="B190" s="443"/>
      <c r="C190" s="443"/>
      <c r="D190" s="443"/>
      <c r="E190" s="443"/>
      <c r="F190" s="443"/>
      <c r="G190" s="444"/>
    </row>
    <row r="191" spans="1:7">
      <c r="A191" s="317" t="s">
        <v>30</v>
      </c>
      <c r="B191" s="387"/>
      <c r="C191" s="387"/>
      <c r="D191" s="387"/>
      <c r="E191" s="387"/>
      <c r="F191" s="387"/>
      <c r="G191" s="387"/>
    </row>
    <row r="192" spans="1:7">
      <c r="A192" s="317" t="s">
        <v>31</v>
      </c>
      <c r="B192" s="387"/>
      <c r="C192" s="387"/>
      <c r="D192" s="387"/>
      <c r="E192" s="387"/>
      <c r="F192" s="387"/>
      <c r="G192" s="387"/>
    </row>
    <row r="193" spans="1:7">
      <c r="A193" s="317" t="s">
        <v>32</v>
      </c>
      <c r="B193" s="318"/>
      <c r="C193" s="318"/>
      <c r="D193" s="318"/>
      <c r="E193" s="318"/>
      <c r="F193" s="318"/>
      <c r="G193" s="318"/>
    </row>
    <row r="194" spans="1:7">
      <c r="A194" s="166" t="s">
        <v>811</v>
      </c>
      <c r="B194" s="167"/>
      <c r="C194" s="167"/>
      <c r="D194" s="167"/>
      <c r="E194" s="167"/>
      <c r="F194" s="167"/>
      <c r="G194" s="168"/>
    </row>
    <row r="195" spans="1:7">
      <c r="A195" s="317" t="s">
        <v>30</v>
      </c>
      <c r="B195" s="387"/>
      <c r="C195" s="387"/>
      <c r="D195" s="387"/>
      <c r="E195" s="387"/>
      <c r="F195" s="387"/>
      <c r="G195" s="387"/>
    </row>
    <row r="196" spans="1:7">
      <c r="A196" s="317" t="s">
        <v>31</v>
      </c>
      <c r="B196" s="387"/>
      <c r="C196" s="387"/>
      <c r="D196" s="387"/>
      <c r="E196" s="387"/>
      <c r="F196" s="387"/>
      <c r="G196" s="387"/>
    </row>
    <row r="197" spans="1:7">
      <c r="A197" s="317" t="s">
        <v>32</v>
      </c>
      <c r="B197" s="318"/>
      <c r="C197" s="318"/>
      <c r="D197" s="318"/>
      <c r="E197" s="318"/>
      <c r="F197" s="318"/>
      <c r="G197" s="318"/>
    </row>
    <row r="198" spans="1:7" ht="16.5" customHeight="1">
      <c r="A198" s="166" t="str">
        <f>A145</f>
        <v>Porcentaje de acciones de organización y conservación de archivos</v>
      </c>
      <c r="B198" s="167"/>
      <c r="C198" s="167"/>
      <c r="D198" s="167"/>
      <c r="E198" s="167"/>
      <c r="F198" s="167"/>
      <c r="G198" s="168"/>
    </row>
    <row r="199" spans="1:7">
      <c r="A199" s="317" t="s">
        <v>30</v>
      </c>
      <c r="B199" s="387"/>
      <c r="C199" s="387"/>
      <c r="D199" s="387"/>
      <c r="E199" s="387"/>
      <c r="F199" s="387"/>
      <c r="G199" s="387"/>
    </row>
    <row r="200" spans="1:7">
      <c r="A200" s="317" t="s">
        <v>31</v>
      </c>
      <c r="B200" s="387"/>
      <c r="C200" s="387"/>
      <c r="D200" s="387"/>
      <c r="E200" s="387"/>
      <c r="F200" s="387"/>
      <c r="G200" s="387"/>
    </row>
    <row r="201" spans="1:7">
      <c r="A201" s="317" t="s">
        <v>32</v>
      </c>
      <c r="B201" s="318"/>
      <c r="C201" s="318"/>
      <c r="D201" s="318"/>
      <c r="E201" s="318"/>
      <c r="F201" s="318"/>
      <c r="G201" s="318"/>
    </row>
    <row r="202" spans="1:7" ht="16.5" customHeight="1">
      <c r="A202" s="166" t="str">
        <f>A148</f>
        <v xml:space="preserve">Porcentaje de avance en las acciones de implantación del Modelo de Gestión Documental de la RTA en los sujetos obligados participantes </v>
      </c>
      <c r="B202" s="167"/>
      <c r="C202" s="167"/>
      <c r="D202" s="167"/>
      <c r="E202" s="167"/>
      <c r="F202" s="167"/>
      <c r="G202" s="168"/>
    </row>
    <row r="203" spans="1:7">
      <c r="A203" s="317" t="s">
        <v>30</v>
      </c>
      <c r="B203" s="387"/>
      <c r="C203" s="387"/>
      <c r="D203" s="387"/>
      <c r="E203" s="387"/>
      <c r="F203" s="387"/>
      <c r="G203" s="387"/>
    </row>
    <row r="204" spans="1:7">
      <c r="A204" s="317" t="s">
        <v>31</v>
      </c>
      <c r="B204" s="387"/>
      <c r="C204" s="387"/>
      <c r="D204" s="387"/>
      <c r="E204" s="387"/>
      <c r="F204" s="387"/>
      <c r="G204" s="387"/>
    </row>
    <row r="205" spans="1:7">
      <c r="A205" s="317" t="s">
        <v>32</v>
      </c>
      <c r="B205" s="318"/>
      <c r="C205" s="318"/>
      <c r="D205" s="318"/>
      <c r="E205" s="318"/>
      <c r="F205" s="318"/>
      <c r="G205" s="318"/>
    </row>
    <row r="206" spans="1:7">
      <c r="A206" s="166" t="str">
        <f>A151</f>
        <v>Porcentaje de avance en las acciones de asesoría y acompañamiento del Sistema Institucional de Archivos</v>
      </c>
      <c r="B206" s="167"/>
      <c r="C206" s="167"/>
      <c r="D206" s="167"/>
      <c r="E206" s="167"/>
      <c r="F206" s="167"/>
      <c r="G206" s="168"/>
    </row>
    <row r="207" spans="1:7">
      <c r="A207" s="317" t="s">
        <v>30</v>
      </c>
      <c r="B207" s="387"/>
      <c r="C207" s="387"/>
      <c r="D207" s="387"/>
      <c r="E207" s="387"/>
      <c r="F207" s="387"/>
      <c r="G207" s="387"/>
    </row>
    <row r="208" spans="1:7">
      <c r="A208" s="317" t="s">
        <v>31</v>
      </c>
      <c r="B208" s="387"/>
      <c r="C208" s="387"/>
      <c r="D208" s="387"/>
      <c r="E208" s="387"/>
      <c r="F208" s="387"/>
      <c r="G208" s="387"/>
    </row>
    <row r="209" spans="1:7">
      <c r="A209" s="317" t="s">
        <v>32</v>
      </c>
      <c r="B209" s="318"/>
      <c r="C209" s="318"/>
      <c r="D209" s="318"/>
      <c r="E209" s="318"/>
      <c r="F209" s="318"/>
      <c r="G209" s="318"/>
    </row>
    <row r="210" spans="1:7" ht="16.5" customHeight="1">
      <c r="A210" s="166" t="str">
        <f>A154</f>
        <v xml:space="preserve">Porcentaje de avance del Proyecto </v>
      </c>
      <c r="B210" s="167"/>
      <c r="C210" s="167"/>
      <c r="D210" s="167"/>
      <c r="E210" s="167"/>
      <c r="F210" s="167"/>
      <c r="G210" s="168"/>
    </row>
    <row r="211" spans="1:7">
      <c r="A211" s="317" t="s">
        <v>30</v>
      </c>
      <c r="B211" s="387"/>
      <c r="C211" s="387"/>
      <c r="D211" s="387"/>
      <c r="E211" s="387"/>
      <c r="F211" s="387"/>
      <c r="G211" s="387"/>
    </row>
    <row r="212" spans="1:7">
      <c r="A212" s="317" t="s">
        <v>31</v>
      </c>
      <c r="B212" s="387"/>
      <c r="C212" s="387"/>
      <c r="D212" s="387"/>
      <c r="E212" s="387"/>
      <c r="F212" s="387"/>
      <c r="G212" s="387"/>
    </row>
    <row r="213" spans="1:7">
      <c r="A213" s="317" t="s">
        <v>32</v>
      </c>
      <c r="B213" s="318"/>
      <c r="C213" s="318"/>
      <c r="D213" s="318"/>
      <c r="E213" s="318"/>
      <c r="F213" s="318"/>
      <c r="G213" s="318"/>
    </row>
    <row r="214" spans="1:7" ht="16.5" customHeight="1">
      <c r="A214" s="166" t="str">
        <f>A157</f>
        <v xml:space="preserve">Porcentaje de presupuesto ejercido </v>
      </c>
      <c r="B214" s="167"/>
      <c r="C214" s="167"/>
      <c r="D214" s="167"/>
      <c r="E214" s="167"/>
      <c r="F214" s="167"/>
      <c r="G214" s="168"/>
    </row>
    <row r="215" spans="1:7">
      <c r="A215" s="317" t="s">
        <v>30</v>
      </c>
      <c r="B215" s="387"/>
      <c r="C215" s="387"/>
      <c r="D215" s="387"/>
      <c r="E215" s="387"/>
      <c r="F215" s="387"/>
      <c r="G215" s="387"/>
    </row>
    <row r="216" spans="1:7">
      <c r="A216" s="317" t="s">
        <v>31</v>
      </c>
      <c r="B216" s="387"/>
      <c r="C216" s="387"/>
      <c r="D216" s="387"/>
      <c r="E216" s="387"/>
      <c r="F216" s="387"/>
      <c r="G216" s="387"/>
    </row>
    <row r="217" spans="1:7">
      <c r="A217" s="317" t="s">
        <v>32</v>
      </c>
      <c r="B217" s="318"/>
      <c r="C217" s="318"/>
      <c r="D217" s="318"/>
      <c r="E217" s="318"/>
      <c r="F217" s="318"/>
      <c r="G217" s="318"/>
    </row>
    <row r="218" spans="1:7">
      <c r="A218" s="419"/>
      <c r="B218" s="419"/>
      <c r="C218" s="419"/>
      <c r="D218" s="419"/>
      <c r="E218" s="419"/>
      <c r="F218" s="419"/>
      <c r="G218" s="419"/>
    </row>
  </sheetData>
  <mergeCells count="220">
    <mergeCell ref="A214:G214"/>
    <mergeCell ref="B215:G215"/>
    <mergeCell ref="B216:G216"/>
    <mergeCell ref="B217:G217"/>
    <mergeCell ref="A218:G218"/>
    <mergeCell ref="B208:G208"/>
    <mergeCell ref="B209:G209"/>
    <mergeCell ref="A210:G210"/>
    <mergeCell ref="B211:G211"/>
    <mergeCell ref="B212:G212"/>
    <mergeCell ref="B213:G213"/>
    <mergeCell ref="A202:G202"/>
    <mergeCell ref="B203:G203"/>
    <mergeCell ref="B204:G204"/>
    <mergeCell ref="B205:G205"/>
    <mergeCell ref="A206:G206"/>
    <mergeCell ref="B207:G207"/>
    <mergeCell ref="B196:G196"/>
    <mergeCell ref="B197:G197"/>
    <mergeCell ref="A198:G198"/>
    <mergeCell ref="B199:G199"/>
    <mergeCell ref="B200:G200"/>
    <mergeCell ref="B201:G201"/>
    <mergeCell ref="A190:G190"/>
    <mergeCell ref="B191:G191"/>
    <mergeCell ref="B192:G192"/>
    <mergeCell ref="B193:G193"/>
    <mergeCell ref="A194:G194"/>
    <mergeCell ref="B195:G195"/>
    <mergeCell ref="B184:G184"/>
    <mergeCell ref="B185:G185"/>
    <mergeCell ref="A186:G186"/>
    <mergeCell ref="B187:G187"/>
    <mergeCell ref="B188:G188"/>
    <mergeCell ref="B189:G189"/>
    <mergeCell ref="A178:G178"/>
    <mergeCell ref="B179:G179"/>
    <mergeCell ref="B180:G180"/>
    <mergeCell ref="B181:G181"/>
    <mergeCell ref="A182:G182"/>
    <mergeCell ref="B183:G183"/>
    <mergeCell ref="B172:G172"/>
    <mergeCell ref="B173:G173"/>
    <mergeCell ref="A174:G174"/>
    <mergeCell ref="B175:G175"/>
    <mergeCell ref="B176:G176"/>
    <mergeCell ref="B177:G177"/>
    <mergeCell ref="A166:G166"/>
    <mergeCell ref="B167:G167"/>
    <mergeCell ref="B168:G168"/>
    <mergeCell ref="B169:G169"/>
    <mergeCell ref="A170:G170"/>
    <mergeCell ref="B171:G171"/>
    <mergeCell ref="A160:G160"/>
    <mergeCell ref="A161:G161"/>
    <mergeCell ref="A162:G162"/>
    <mergeCell ref="B163:G163"/>
    <mergeCell ref="B164:G164"/>
    <mergeCell ref="B165:G165"/>
    <mergeCell ref="A154:G154"/>
    <mergeCell ref="B155:G155"/>
    <mergeCell ref="B156:G156"/>
    <mergeCell ref="A157:G157"/>
    <mergeCell ref="B158:G158"/>
    <mergeCell ref="B159:G159"/>
    <mergeCell ref="A148:G148"/>
    <mergeCell ref="B149:G149"/>
    <mergeCell ref="B150:G150"/>
    <mergeCell ref="A151:G151"/>
    <mergeCell ref="B152:G152"/>
    <mergeCell ref="B153:G153"/>
    <mergeCell ref="A142:G142"/>
    <mergeCell ref="B143:G143"/>
    <mergeCell ref="B144:G144"/>
    <mergeCell ref="A145:G145"/>
    <mergeCell ref="B146:G146"/>
    <mergeCell ref="B147:G147"/>
    <mergeCell ref="A136:G136"/>
    <mergeCell ref="B137:G137"/>
    <mergeCell ref="B138:G138"/>
    <mergeCell ref="A139:G139"/>
    <mergeCell ref="B140:G140"/>
    <mergeCell ref="B141:G141"/>
    <mergeCell ref="A130:G130"/>
    <mergeCell ref="B131:G131"/>
    <mergeCell ref="B132:G132"/>
    <mergeCell ref="A133:G133"/>
    <mergeCell ref="B134:G134"/>
    <mergeCell ref="B135:G135"/>
    <mergeCell ref="A124:G124"/>
    <mergeCell ref="B125:G125"/>
    <mergeCell ref="B126:G126"/>
    <mergeCell ref="A127:G127"/>
    <mergeCell ref="B128:G128"/>
    <mergeCell ref="B129:G129"/>
    <mergeCell ref="A118:G118"/>
    <mergeCell ref="B119:G119"/>
    <mergeCell ref="B120:G120"/>
    <mergeCell ref="A121:G121"/>
    <mergeCell ref="B122:G122"/>
    <mergeCell ref="B123:G123"/>
    <mergeCell ref="A111:A115"/>
    <mergeCell ref="B111:B115"/>
    <mergeCell ref="C111:C115"/>
    <mergeCell ref="D111:D115"/>
    <mergeCell ref="E111:E115"/>
    <mergeCell ref="A117:G117"/>
    <mergeCell ref="A99:A103"/>
    <mergeCell ref="B99:B103"/>
    <mergeCell ref="C99:C103"/>
    <mergeCell ref="D99:D103"/>
    <mergeCell ref="E99:E103"/>
    <mergeCell ref="A105:A109"/>
    <mergeCell ref="B105:B109"/>
    <mergeCell ref="C105:C109"/>
    <mergeCell ref="D105:D109"/>
    <mergeCell ref="E105:E109"/>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322"/>
  <sheetViews>
    <sheetView showGridLines="0" zoomScale="70" zoomScaleNormal="70" workbookViewId="0">
      <selection activeCell="C22" sqref="C22:G23"/>
    </sheetView>
  </sheetViews>
  <sheetFormatPr baseColWidth="10" defaultColWidth="11.42578125" defaultRowHeight="16.5"/>
  <cols>
    <col min="1" max="1" width="45.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31" customWidth="1"/>
    <col min="8" max="8" width="11.42578125" style="1"/>
    <col min="9" max="16384" width="11.42578125" style="2"/>
  </cols>
  <sheetData>
    <row r="1" spans="1:7" ht="17.25" customHeight="1" thickBot="1">
      <c r="A1" s="214" t="s">
        <v>0</v>
      </c>
      <c r="B1" s="214"/>
      <c r="C1" s="214"/>
      <c r="D1" s="215" t="s">
        <v>212</v>
      </c>
      <c r="E1" s="215"/>
      <c r="F1" s="215"/>
      <c r="G1" s="215"/>
    </row>
    <row r="2" spans="1:7" ht="17.25" thickTop="1">
      <c r="A2" s="391"/>
      <c r="B2" s="391"/>
      <c r="C2" s="391"/>
      <c r="D2" s="391"/>
      <c r="E2" s="391"/>
      <c r="F2" s="391"/>
      <c r="G2" s="391"/>
    </row>
    <row r="3" spans="1:7">
      <c r="A3" s="190" t="s">
        <v>213</v>
      </c>
      <c r="B3" s="191"/>
      <c r="C3" s="191"/>
      <c r="D3" s="191"/>
      <c r="E3" s="191"/>
      <c r="F3" s="191"/>
      <c r="G3" s="192"/>
    </row>
    <row r="4" spans="1:7" ht="16.5" customHeight="1">
      <c r="A4" s="202" t="s">
        <v>1</v>
      </c>
      <c r="B4" s="203"/>
      <c r="C4" s="204"/>
      <c r="D4" s="205" t="s">
        <v>67</v>
      </c>
      <c r="E4" s="206"/>
      <c r="F4" s="206"/>
      <c r="G4" s="207"/>
    </row>
    <row r="5" spans="1:7" ht="16.5" customHeight="1">
      <c r="A5" s="202" t="s">
        <v>2</v>
      </c>
      <c r="B5" s="203"/>
      <c r="C5" s="204"/>
      <c r="D5" s="205" t="s">
        <v>46</v>
      </c>
      <c r="E5" s="206"/>
      <c r="F5" s="206"/>
      <c r="G5" s="207"/>
    </row>
    <row r="6" spans="1:7">
      <c r="A6" s="202" t="s">
        <v>3</v>
      </c>
      <c r="B6" s="203"/>
      <c r="C6" s="204"/>
      <c r="D6" s="205" t="s">
        <v>47</v>
      </c>
      <c r="E6" s="206"/>
      <c r="F6" s="206"/>
      <c r="G6" s="207"/>
    </row>
    <row r="7" spans="1:7" ht="16.5" customHeight="1">
      <c r="A7" s="208" t="s">
        <v>42</v>
      </c>
      <c r="B7" s="209"/>
      <c r="C7" s="210"/>
      <c r="D7" s="211" t="s">
        <v>832</v>
      </c>
      <c r="E7" s="212"/>
      <c r="F7" s="212"/>
      <c r="G7" s="213"/>
    </row>
    <row r="8" spans="1:7">
      <c r="A8" s="190" t="s">
        <v>4</v>
      </c>
      <c r="B8" s="191"/>
      <c r="C8" s="191"/>
      <c r="D8" s="191"/>
      <c r="E8" s="191"/>
      <c r="F8" s="191"/>
      <c r="G8" s="192"/>
    </row>
    <row r="9" spans="1:7">
      <c r="A9" s="171" t="s">
        <v>44</v>
      </c>
      <c r="B9" s="172"/>
      <c r="C9" s="172"/>
      <c r="D9" s="172"/>
      <c r="E9" s="172"/>
      <c r="F9" s="172"/>
      <c r="G9" s="173"/>
    </row>
    <row r="10" spans="1:7">
      <c r="A10" s="392" t="s">
        <v>45</v>
      </c>
      <c r="B10" s="392"/>
      <c r="C10" s="392"/>
      <c r="D10" s="392"/>
      <c r="E10" s="392"/>
      <c r="F10" s="392"/>
      <c r="G10" s="392"/>
    </row>
    <row r="11" spans="1:7">
      <c r="A11" s="290" t="s">
        <v>99</v>
      </c>
      <c r="B11" s="290"/>
      <c r="C11" s="290"/>
      <c r="D11" s="290"/>
      <c r="E11" s="290"/>
      <c r="F11" s="290"/>
      <c r="G11" s="290"/>
    </row>
    <row r="12" spans="1:7">
      <c r="A12" s="392" t="s">
        <v>220</v>
      </c>
      <c r="B12" s="392"/>
      <c r="C12" s="392"/>
      <c r="D12" s="392"/>
      <c r="E12" s="392"/>
      <c r="F12" s="392"/>
      <c r="G12" s="392"/>
    </row>
    <row r="13" spans="1:7">
      <c r="A13" s="290" t="s">
        <v>783</v>
      </c>
      <c r="B13" s="290"/>
      <c r="C13" s="290"/>
      <c r="D13" s="290"/>
      <c r="E13" s="290"/>
      <c r="F13" s="290"/>
      <c r="G13" s="290"/>
    </row>
    <row r="14" spans="1:7">
      <c r="A14" s="171" t="s">
        <v>5</v>
      </c>
      <c r="B14" s="172"/>
      <c r="C14" s="172"/>
      <c r="D14" s="172"/>
      <c r="E14" s="172"/>
      <c r="F14" s="172"/>
      <c r="G14" s="173"/>
    </row>
    <row r="15" spans="1:7">
      <c r="A15" s="392" t="s">
        <v>6</v>
      </c>
      <c r="B15" s="392"/>
      <c r="C15" s="290" t="s">
        <v>43</v>
      </c>
      <c r="D15" s="290"/>
      <c r="E15" s="290"/>
      <c r="F15" s="290"/>
      <c r="G15" s="290"/>
    </row>
    <row r="16" spans="1:7">
      <c r="A16" s="392" t="s">
        <v>7</v>
      </c>
      <c r="B16" s="392"/>
      <c r="C16" s="290" t="s">
        <v>49</v>
      </c>
      <c r="D16" s="290"/>
      <c r="E16" s="290"/>
      <c r="F16" s="290"/>
      <c r="G16" s="290"/>
    </row>
    <row r="17" spans="1:7">
      <c r="A17" s="392" t="s">
        <v>8</v>
      </c>
      <c r="B17" s="392"/>
      <c r="C17" s="290" t="s">
        <v>51</v>
      </c>
      <c r="D17" s="290"/>
      <c r="E17" s="290"/>
      <c r="F17" s="290"/>
      <c r="G17" s="290"/>
    </row>
    <row r="18" spans="1:7">
      <c r="A18" s="392" t="s">
        <v>9</v>
      </c>
      <c r="B18" s="392"/>
      <c r="C18" s="290" t="s">
        <v>50</v>
      </c>
      <c r="D18" s="290"/>
      <c r="E18" s="290"/>
      <c r="F18" s="290"/>
      <c r="G18" s="290"/>
    </row>
    <row r="19" spans="1:7">
      <c r="A19" s="190" t="s">
        <v>10</v>
      </c>
      <c r="B19" s="191"/>
      <c r="C19" s="191"/>
      <c r="D19" s="191"/>
      <c r="E19" s="191"/>
      <c r="F19" s="191"/>
      <c r="G19" s="192"/>
    </row>
    <row r="20" spans="1:7">
      <c r="A20" s="393"/>
      <c r="B20" s="394"/>
      <c r="C20" s="293" t="s">
        <v>11</v>
      </c>
      <c r="D20" s="294"/>
      <c r="E20" s="295" t="s">
        <v>12</v>
      </c>
      <c r="F20" s="295" t="s">
        <v>13</v>
      </c>
      <c r="G20" s="24" t="s">
        <v>14</v>
      </c>
    </row>
    <row r="21" spans="1:7">
      <c r="A21" s="393"/>
      <c r="B21" s="394"/>
      <c r="C21" s="296" t="s">
        <v>15</v>
      </c>
      <c r="D21" s="297"/>
      <c r="E21" s="298" t="s">
        <v>15</v>
      </c>
      <c r="F21" s="298" t="s">
        <v>15</v>
      </c>
      <c r="G21" s="25" t="s">
        <v>16</v>
      </c>
    </row>
    <row r="22" spans="1:7">
      <c r="A22" s="183" t="s">
        <v>66</v>
      </c>
      <c r="B22" s="183"/>
      <c r="C22" s="188">
        <f>'E002'!B20</f>
        <v>185.18907100000001</v>
      </c>
      <c r="D22" s="188"/>
      <c r="E22" s="141">
        <f>'E002'!C20</f>
        <v>38.456521000000002</v>
      </c>
      <c r="F22" s="141">
        <f>'E002'!D20</f>
        <v>23.998819999999998</v>
      </c>
      <c r="G22" s="78">
        <f>F22/C22*100</f>
        <v>12.959090874212547</v>
      </c>
    </row>
    <row r="23" spans="1:7">
      <c r="A23" s="183" t="s">
        <v>17</v>
      </c>
      <c r="B23" s="183"/>
      <c r="C23" s="189">
        <f>'E002'!B21</f>
        <v>181.229479</v>
      </c>
      <c r="D23" s="189"/>
      <c r="E23" s="142">
        <f>'E002'!C21</f>
        <v>37.570340000000002</v>
      </c>
      <c r="F23" s="141">
        <f>'E002'!D21</f>
        <v>23.998819999999998</v>
      </c>
      <c r="G23" s="78">
        <f>F23/C23*100</f>
        <v>13.242227551732904</v>
      </c>
    </row>
    <row r="24" spans="1:7">
      <c r="A24" s="190" t="s">
        <v>18</v>
      </c>
      <c r="B24" s="191"/>
      <c r="C24" s="191"/>
      <c r="D24" s="191"/>
      <c r="E24" s="191"/>
      <c r="F24" s="191"/>
      <c r="G24" s="192"/>
    </row>
    <row r="25" spans="1:7">
      <c r="A25" s="185" t="s">
        <v>37</v>
      </c>
      <c r="B25" s="186"/>
      <c r="C25" s="186"/>
      <c r="D25" s="186"/>
      <c r="E25" s="186"/>
      <c r="F25" s="186"/>
      <c r="G25" s="187"/>
    </row>
    <row r="26" spans="1:7">
      <c r="A26" s="299" t="s">
        <v>19</v>
      </c>
      <c r="B26" s="299"/>
      <c r="C26" s="299"/>
      <c r="D26" s="299"/>
      <c r="E26" s="299"/>
      <c r="F26" s="299" t="s">
        <v>20</v>
      </c>
      <c r="G26" s="299"/>
    </row>
    <row r="27" spans="1:7">
      <c r="A27" s="183" t="s">
        <v>21</v>
      </c>
      <c r="B27" s="183" t="s">
        <v>22</v>
      </c>
      <c r="C27" s="183" t="s">
        <v>29</v>
      </c>
      <c r="D27" s="183" t="s">
        <v>23</v>
      </c>
      <c r="E27" s="183" t="s">
        <v>24</v>
      </c>
      <c r="F27" s="131" t="s">
        <v>25</v>
      </c>
      <c r="G27" s="26">
        <v>100</v>
      </c>
    </row>
    <row r="28" spans="1:7">
      <c r="A28" s="183"/>
      <c r="B28" s="183"/>
      <c r="C28" s="183"/>
      <c r="D28" s="183"/>
      <c r="E28" s="183"/>
      <c r="F28" s="65" t="s">
        <v>33</v>
      </c>
      <c r="G28" s="27">
        <v>100</v>
      </c>
    </row>
    <row r="29" spans="1:7">
      <c r="A29" s="183"/>
      <c r="B29" s="183"/>
      <c r="C29" s="183"/>
      <c r="D29" s="183"/>
      <c r="E29" s="183"/>
      <c r="F29" s="131" t="s">
        <v>26</v>
      </c>
      <c r="G29" s="26" t="s">
        <v>61</v>
      </c>
    </row>
    <row r="30" spans="1:7">
      <c r="A30" s="183"/>
      <c r="B30" s="183"/>
      <c r="C30" s="183"/>
      <c r="D30" s="183"/>
      <c r="E30" s="183"/>
      <c r="F30" s="65" t="s">
        <v>34</v>
      </c>
      <c r="G30" s="27" t="s">
        <v>61</v>
      </c>
    </row>
    <row r="31" spans="1:7">
      <c r="A31" s="183"/>
      <c r="B31" s="183"/>
      <c r="C31" s="183"/>
      <c r="D31" s="183"/>
      <c r="E31" s="183"/>
      <c r="F31" s="131" t="s">
        <v>27</v>
      </c>
      <c r="G31" s="28" t="s">
        <v>61</v>
      </c>
    </row>
    <row r="32" spans="1:7" ht="181.5" customHeight="1">
      <c r="A32" s="132" t="s">
        <v>833</v>
      </c>
      <c r="B32" s="132" t="s">
        <v>834</v>
      </c>
      <c r="C32" s="132" t="s">
        <v>835</v>
      </c>
      <c r="D32" s="132" t="s">
        <v>56</v>
      </c>
      <c r="E32" s="132" t="s">
        <v>71</v>
      </c>
      <c r="F32" s="131" t="s">
        <v>38</v>
      </c>
      <c r="G32" s="29" t="s">
        <v>61</v>
      </c>
    </row>
    <row r="33" spans="1:7">
      <c r="A33" s="183" t="s">
        <v>21</v>
      </c>
      <c r="B33" s="183" t="s">
        <v>22</v>
      </c>
      <c r="C33" s="183" t="s">
        <v>29</v>
      </c>
      <c r="D33" s="183" t="s">
        <v>23</v>
      </c>
      <c r="E33" s="183" t="s">
        <v>24</v>
      </c>
      <c r="F33" s="131" t="s">
        <v>25</v>
      </c>
      <c r="G33" s="445" t="s">
        <v>836</v>
      </c>
    </row>
    <row r="34" spans="1:7">
      <c r="A34" s="183"/>
      <c r="B34" s="183"/>
      <c r="C34" s="183"/>
      <c r="D34" s="183"/>
      <c r="E34" s="183"/>
      <c r="F34" s="65" t="s">
        <v>33</v>
      </c>
      <c r="G34" s="446"/>
    </row>
    <row r="35" spans="1:7">
      <c r="A35" s="183"/>
      <c r="B35" s="183"/>
      <c r="C35" s="183"/>
      <c r="D35" s="183"/>
      <c r="E35" s="183"/>
      <c r="F35" s="131" t="s">
        <v>26</v>
      </c>
      <c r="G35" s="446"/>
    </row>
    <row r="36" spans="1:7">
      <c r="A36" s="183"/>
      <c r="B36" s="183"/>
      <c r="C36" s="183"/>
      <c r="D36" s="183"/>
      <c r="E36" s="183"/>
      <c r="F36" s="65" t="s">
        <v>34</v>
      </c>
      <c r="G36" s="446"/>
    </row>
    <row r="37" spans="1:7">
      <c r="A37" s="183"/>
      <c r="B37" s="183"/>
      <c r="C37" s="183"/>
      <c r="D37" s="183"/>
      <c r="E37" s="183"/>
      <c r="F37" s="131" t="s">
        <v>27</v>
      </c>
      <c r="G37" s="446"/>
    </row>
    <row r="38" spans="1:7" ht="366" customHeight="1">
      <c r="A38" s="132" t="s">
        <v>837</v>
      </c>
      <c r="B38" s="132" t="s">
        <v>834</v>
      </c>
      <c r="C38" s="132" t="s">
        <v>838</v>
      </c>
      <c r="D38" s="132" t="s">
        <v>56</v>
      </c>
      <c r="E38" s="132" t="s">
        <v>787</v>
      </c>
      <c r="F38" s="131" t="s">
        <v>38</v>
      </c>
      <c r="G38" s="447"/>
    </row>
    <row r="39" spans="1:7">
      <c r="A39" s="185" t="s">
        <v>39</v>
      </c>
      <c r="B39" s="186"/>
      <c r="C39" s="186"/>
      <c r="D39" s="186"/>
      <c r="E39" s="186"/>
      <c r="F39" s="186"/>
      <c r="G39" s="187"/>
    </row>
    <row r="40" spans="1:7">
      <c r="A40" s="299" t="s">
        <v>19</v>
      </c>
      <c r="B40" s="299"/>
      <c r="C40" s="299"/>
      <c r="D40" s="299"/>
      <c r="E40" s="299"/>
      <c r="F40" s="299" t="s">
        <v>20</v>
      </c>
      <c r="G40" s="299"/>
    </row>
    <row r="41" spans="1:7">
      <c r="A41" s="183" t="s">
        <v>21</v>
      </c>
      <c r="B41" s="183" t="s">
        <v>22</v>
      </c>
      <c r="C41" s="183" t="s">
        <v>29</v>
      </c>
      <c r="D41" s="183" t="s">
        <v>23</v>
      </c>
      <c r="E41" s="183" t="s">
        <v>24</v>
      </c>
      <c r="F41" s="131" t="s">
        <v>25</v>
      </c>
      <c r="G41" s="27">
        <v>50</v>
      </c>
    </row>
    <row r="42" spans="1:7">
      <c r="A42" s="183"/>
      <c r="B42" s="183"/>
      <c r="C42" s="183"/>
      <c r="D42" s="183"/>
      <c r="E42" s="183"/>
      <c r="F42" s="65" t="s">
        <v>33</v>
      </c>
      <c r="G42" s="27">
        <v>50</v>
      </c>
    </row>
    <row r="43" spans="1:7">
      <c r="A43" s="183"/>
      <c r="B43" s="183"/>
      <c r="C43" s="183"/>
      <c r="D43" s="183"/>
      <c r="E43" s="183"/>
      <c r="F43" s="65" t="s">
        <v>26</v>
      </c>
      <c r="G43" s="27" t="s">
        <v>61</v>
      </c>
    </row>
    <row r="44" spans="1:7">
      <c r="A44" s="183"/>
      <c r="B44" s="183"/>
      <c r="C44" s="183"/>
      <c r="D44" s="183"/>
      <c r="E44" s="183"/>
      <c r="F44" s="65" t="s">
        <v>34</v>
      </c>
      <c r="G44" s="27" t="s">
        <v>61</v>
      </c>
    </row>
    <row r="45" spans="1:7">
      <c r="A45" s="183"/>
      <c r="B45" s="183"/>
      <c r="C45" s="183"/>
      <c r="D45" s="183"/>
      <c r="E45" s="183"/>
      <c r="F45" s="65" t="s">
        <v>27</v>
      </c>
      <c r="G45" s="27" t="s">
        <v>61</v>
      </c>
    </row>
    <row r="46" spans="1:7" ht="82.5" customHeight="1">
      <c r="A46" s="132" t="s">
        <v>839</v>
      </c>
      <c r="B46" s="448" t="s">
        <v>840</v>
      </c>
      <c r="C46" s="132" t="s">
        <v>841</v>
      </c>
      <c r="D46" s="140" t="s">
        <v>56</v>
      </c>
      <c r="E46" s="140" t="s">
        <v>71</v>
      </c>
      <c r="F46" s="65" t="s">
        <v>36</v>
      </c>
      <c r="G46" s="29" t="s">
        <v>61</v>
      </c>
    </row>
    <row r="47" spans="1:7">
      <c r="A47" s="183" t="s">
        <v>21</v>
      </c>
      <c r="B47" s="449"/>
      <c r="C47" s="183" t="s">
        <v>29</v>
      </c>
      <c r="D47" s="183" t="s">
        <v>23</v>
      </c>
      <c r="E47" s="183" t="s">
        <v>24</v>
      </c>
      <c r="F47" s="131" t="s">
        <v>25</v>
      </c>
      <c r="G47" s="27">
        <v>75</v>
      </c>
    </row>
    <row r="48" spans="1:7">
      <c r="A48" s="183"/>
      <c r="B48" s="449"/>
      <c r="C48" s="183"/>
      <c r="D48" s="183"/>
      <c r="E48" s="183"/>
      <c r="F48" s="65" t="s">
        <v>33</v>
      </c>
      <c r="G48" s="27">
        <v>75</v>
      </c>
    </row>
    <row r="49" spans="1:7">
      <c r="A49" s="183"/>
      <c r="B49" s="449"/>
      <c r="C49" s="183"/>
      <c r="D49" s="183"/>
      <c r="E49" s="183"/>
      <c r="F49" s="65" t="s">
        <v>26</v>
      </c>
      <c r="G49" s="27" t="s">
        <v>61</v>
      </c>
    </row>
    <row r="50" spans="1:7">
      <c r="A50" s="183"/>
      <c r="B50" s="449"/>
      <c r="C50" s="183"/>
      <c r="D50" s="183"/>
      <c r="E50" s="183"/>
      <c r="F50" s="65" t="s">
        <v>34</v>
      </c>
      <c r="G50" s="27" t="s">
        <v>61</v>
      </c>
    </row>
    <row r="51" spans="1:7">
      <c r="A51" s="183"/>
      <c r="B51" s="449"/>
      <c r="C51" s="183"/>
      <c r="D51" s="183"/>
      <c r="E51" s="183"/>
      <c r="F51" s="65" t="s">
        <v>27</v>
      </c>
      <c r="G51" s="27" t="s">
        <v>61</v>
      </c>
    </row>
    <row r="52" spans="1:7" ht="115.5">
      <c r="A52" s="132" t="s">
        <v>842</v>
      </c>
      <c r="B52" s="450"/>
      <c r="C52" s="132" t="s">
        <v>843</v>
      </c>
      <c r="D52" s="140" t="s">
        <v>56</v>
      </c>
      <c r="E52" s="140" t="s">
        <v>723</v>
      </c>
      <c r="F52" s="65" t="s">
        <v>36</v>
      </c>
      <c r="G52" s="29" t="s">
        <v>61</v>
      </c>
    </row>
    <row r="53" spans="1:7">
      <c r="A53" s="185" t="s">
        <v>40</v>
      </c>
      <c r="B53" s="186"/>
      <c r="C53" s="186"/>
      <c r="D53" s="186"/>
      <c r="E53" s="186"/>
      <c r="F53" s="186"/>
      <c r="G53" s="187"/>
    </row>
    <row r="54" spans="1:7">
      <c r="A54" s="299" t="s">
        <v>19</v>
      </c>
      <c r="B54" s="299"/>
      <c r="C54" s="299"/>
      <c r="D54" s="299"/>
      <c r="E54" s="299"/>
      <c r="F54" s="299" t="s">
        <v>20</v>
      </c>
      <c r="G54" s="299"/>
    </row>
    <row r="55" spans="1:7">
      <c r="A55" s="183" t="s">
        <v>21</v>
      </c>
      <c r="B55" s="183" t="s">
        <v>22</v>
      </c>
      <c r="C55" s="183" t="s">
        <v>29</v>
      </c>
      <c r="D55" s="183" t="s">
        <v>23</v>
      </c>
      <c r="E55" s="183" t="s">
        <v>24</v>
      </c>
      <c r="F55" s="65" t="s">
        <v>25</v>
      </c>
      <c r="G55" s="27">
        <v>9</v>
      </c>
    </row>
    <row r="56" spans="1:7">
      <c r="A56" s="183"/>
      <c r="B56" s="183"/>
      <c r="C56" s="183"/>
      <c r="D56" s="183"/>
      <c r="E56" s="183"/>
      <c r="F56" s="65" t="s">
        <v>33</v>
      </c>
      <c r="G56" s="27">
        <v>9</v>
      </c>
    </row>
    <row r="57" spans="1:7">
      <c r="A57" s="183"/>
      <c r="B57" s="183"/>
      <c r="C57" s="183"/>
      <c r="D57" s="183"/>
      <c r="E57" s="183"/>
      <c r="F57" s="65" t="s">
        <v>26</v>
      </c>
      <c r="G57" s="27">
        <v>9</v>
      </c>
    </row>
    <row r="58" spans="1:7">
      <c r="A58" s="183"/>
      <c r="B58" s="183"/>
      <c r="C58" s="183"/>
      <c r="D58" s="183"/>
      <c r="E58" s="183"/>
      <c r="F58" s="65" t="s">
        <v>34</v>
      </c>
      <c r="G58" s="30">
        <v>9</v>
      </c>
    </row>
    <row r="59" spans="1:7">
      <c r="A59" s="183"/>
      <c r="B59" s="183"/>
      <c r="C59" s="183"/>
      <c r="D59" s="183"/>
      <c r="E59" s="183"/>
      <c r="F59" s="65" t="s">
        <v>27</v>
      </c>
      <c r="G59" s="27">
        <v>9.6999999999999993</v>
      </c>
    </row>
    <row r="60" spans="1:7" ht="82.5">
      <c r="A60" s="132" t="s">
        <v>844</v>
      </c>
      <c r="B60" s="451" t="s">
        <v>845</v>
      </c>
      <c r="C60" s="132" t="s">
        <v>846</v>
      </c>
      <c r="D60" s="20" t="s">
        <v>53</v>
      </c>
      <c r="E60" s="140" t="s">
        <v>75</v>
      </c>
      <c r="F60" s="65" t="s">
        <v>36</v>
      </c>
      <c r="G60" s="62">
        <f>(G59*100)/G56</f>
        <v>107.77777777777777</v>
      </c>
    </row>
    <row r="61" spans="1:7">
      <c r="A61" s="183" t="s">
        <v>21</v>
      </c>
      <c r="B61" s="452"/>
      <c r="C61" s="183" t="s">
        <v>29</v>
      </c>
      <c r="D61" s="183" t="s">
        <v>23</v>
      </c>
      <c r="E61" s="183" t="s">
        <v>24</v>
      </c>
      <c r="F61" s="65" t="s">
        <v>25</v>
      </c>
      <c r="G61" s="32">
        <v>9</v>
      </c>
    </row>
    <row r="62" spans="1:7">
      <c r="A62" s="183"/>
      <c r="B62" s="452"/>
      <c r="C62" s="183"/>
      <c r="D62" s="183"/>
      <c r="E62" s="183"/>
      <c r="F62" s="65" t="s">
        <v>33</v>
      </c>
      <c r="G62" s="27">
        <v>9</v>
      </c>
    </row>
    <row r="63" spans="1:7">
      <c r="A63" s="183"/>
      <c r="B63" s="452"/>
      <c r="C63" s="183"/>
      <c r="D63" s="183"/>
      <c r="E63" s="183"/>
      <c r="F63" s="65" t="s">
        <v>26</v>
      </c>
      <c r="G63" s="27">
        <v>9</v>
      </c>
    </row>
    <row r="64" spans="1:7">
      <c r="A64" s="183"/>
      <c r="B64" s="452"/>
      <c r="C64" s="183"/>
      <c r="D64" s="183"/>
      <c r="E64" s="183"/>
      <c r="F64" s="65" t="s">
        <v>34</v>
      </c>
      <c r="G64" s="30">
        <v>9</v>
      </c>
    </row>
    <row r="65" spans="1:8">
      <c r="A65" s="183"/>
      <c r="B65" s="452"/>
      <c r="C65" s="183"/>
      <c r="D65" s="183"/>
      <c r="E65" s="183"/>
      <c r="F65" s="65" t="s">
        <v>27</v>
      </c>
      <c r="G65" s="453">
        <v>9.6</v>
      </c>
    </row>
    <row r="66" spans="1:8" ht="102" customHeight="1">
      <c r="A66" s="132" t="s">
        <v>847</v>
      </c>
      <c r="B66" s="452"/>
      <c r="C66" s="132" t="s">
        <v>848</v>
      </c>
      <c r="D66" s="23" t="s">
        <v>53</v>
      </c>
      <c r="E66" s="140" t="s">
        <v>75</v>
      </c>
      <c r="F66" s="65" t="s">
        <v>36</v>
      </c>
      <c r="G66" s="62">
        <f>(G65*100)/G62</f>
        <v>106.66666666666667</v>
      </c>
      <c r="H66" s="404"/>
    </row>
    <row r="67" spans="1:8">
      <c r="A67" s="183" t="s">
        <v>21</v>
      </c>
      <c r="B67" s="452"/>
      <c r="C67" s="183" t="s">
        <v>29</v>
      </c>
      <c r="D67" s="183" t="s">
        <v>23</v>
      </c>
      <c r="E67" s="183" t="s">
        <v>24</v>
      </c>
      <c r="F67" s="65" t="s">
        <v>25</v>
      </c>
      <c r="G67" s="32">
        <v>9</v>
      </c>
    </row>
    <row r="68" spans="1:8">
      <c r="A68" s="183"/>
      <c r="B68" s="452"/>
      <c r="C68" s="183"/>
      <c r="D68" s="183"/>
      <c r="E68" s="183"/>
      <c r="F68" s="65" t="s">
        <v>33</v>
      </c>
      <c r="G68" s="27">
        <v>9</v>
      </c>
    </row>
    <row r="69" spans="1:8">
      <c r="A69" s="183"/>
      <c r="B69" s="452"/>
      <c r="C69" s="183"/>
      <c r="D69" s="183"/>
      <c r="E69" s="183"/>
      <c r="F69" s="65" t="s">
        <v>26</v>
      </c>
      <c r="G69" s="27">
        <v>9</v>
      </c>
    </row>
    <row r="70" spans="1:8">
      <c r="A70" s="183"/>
      <c r="B70" s="452"/>
      <c r="C70" s="183"/>
      <c r="D70" s="183"/>
      <c r="E70" s="183"/>
      <c r="F70" s="65" t="s">
        <v>34</v>
      </c>
      <c r="G70" s="30">
        <v>9</v>
      </c>
    </row>
    <row r="71" spans="1:8">
      <c r="A71" s="183"/>
      <c r="B71" s="452"/>
      <c r="C71" s="183"/>
      <c r="D71" s="183"/>
      <c r="E71" s="183"/>
      <c r="F71" s="65" t="s">
        <v>27</v>
      </c>
      <c r="G71" s="453">
        <v>9.5</v>
      </c>
    </row>
    <row r="72" spans="1:8" ht="132">
      <c r="A72" s="132" t="s">
        <v>849</v>
      </c>
      <c r="B72" s="454"/>
      <c r="C72" s="132" t="s">
        <v>850</v>
      </c>
      <c r="D72" s="23" t="s">
        <v>53</v>
      </c>
      <c r="E72" s="140" t="s">
        <v>75</v>
      </c>
      <c r="F72" s="65" t="s">
        <v>36</v>
      </c>
      <c r="G72" s="62">
        <f>(G71*100)/G68</f>
        <v>105.55555555555556</v>
      </c>
      <c r="H72" s="404"/>
    </row>
    <row r="73" spans="1:8">
      <c r="A73" s="183" t="s">
        <v>21</v>
      </c>
      <c r="B73" s="183" t="s">
        <v>22</v>
      </c>
      <c r="C73" s="183" t="s">
        <v>29</v>
      </c>
      <c r="D73" s="183" t="s">
        <v>23</v>
      </c>
      <c r="E73" s="183" t="s">
        <v>24</v>
      </c>
      <c r="F73" s="65" t="s">
        <v>25</v>
      </c>
      <c r="G73" s="27">
        <v>1</v>
      </c>
    </row>
    <row r="74" spans="1:8">
      <c r="A74" s="183"/>
      <c r="B74" s="183"/>
      <c r="C74" s="183"/>
      <c r="D74" s="183"/>
      <c r="E74" s="183"/>
      <c r="F74" s="65" t="s">
        <v>33</v>
      </c>
      <c r="G74" s="27">
        <v>1</v>
      </c>
    </row>
    <row r="75" spans="1:8">
      <c r="A75" s="183"/>
      <c r="B75" s="183"/>
      <c r="C75" s="183"/>
      <c r="D75" s="183"/>
      <c r="E75" s="183"/>
      <c r="F75" s="65" t="s">
        <v>26</v>
      </c>
      <c r="G75" s="27" t="s">
        <v>61</v>
      </c>
    </row>
    <row r="76" spans="1:8">
      <c r="A76" s="183"/>
      <c r="B76" s="183"/>
      <c r="C76" s="183"/>
      <c r="D76" s="183"/>
      <c r="E76" s="183"/>
      <c r="F76" s="65" t="s">
        <v>34</v>
      </c>
      <c r="G76" s="30" t="s">
        <v>61</v>
      </c>
    </row>
    <row r="77" spans="1:8">
      <c r="A77" s="183"/>
      <c r="B77" s="183"/>
      <c r="C77" s="183"/>
      <c r="D77" s="183"/>
      <c r="E77" s="183"/>
      <c r="F77" s="65" t="s">
        <v>27</v>
      </c>
      <c r="G77" s="27" t="s">
        <v>61</v>
      </c>
    </row>
    <row r="78" spans="1:8" ht="165">
      <c r="A78" s="132" t="s">
        <v>851</v>
      </c>
      <c r="B78" s="451" t="s">
        <v>852</v>
      </c>
      <c r="C78" s="132" t="s">
        <v>853</v>
      </c>
      <c r="D78" s="33" t="s">
        <v>65</v>
      </c>
      <c r="E78" s="132" t="s">
        <v>723</v>
      </c>
      <c r="F78" s="65" t="s">
        <v>36</v>
      </c>
      <c r="G78" s="29" t="s">
        <v>61</v>
      </c>
    </row>
    <row r="79" spans="1:8">
      <c r="A79" s="183" t="s">
        <v>21</v>
      </c>
      <c r="B79" s="452"/>
      <c r="C79" s="183" t="s">
        <v>29</v>
      </c>
      <c r="D79" s="183" t="s">
        <v>23</v>
      </c>
      <c r="E79" s="183" t="s">
        <v>24</v>
      </c>
      <c r="F79" s="65" t="s">
        <v>25</v>
      </c>
      <c r="G79" s="32">
        <v>83</v>
      </c>
    </row>
    <row r="80" spans="1:8">
      <c r="A80" s="183"/>
      <c r="B80" s="452"/>
      <c r="C80" s="183"/>
      <c r="D80" s="183"/>
      <c r="E80" s="183"/>
      <c r="F80" s="65" t="s">
        <v>33</v>
      </c>
      <c r="G80" s="27">
        <v>93</v>
      </c>
    </row>
    <row r="81" spans="1:7">
      <c r="A81" s="183"/>
      <c r="B81" s="452"/>
      <c r="C81" s="183"/>
      <c r="D81" s="183"/>
      <c r="E81" s="183"/>
      <c r="F81" s="65" t="s">
        <v>26</v>
      </c>
      <c r="G81" s="27" t="s">
        <v>61</v>
      </c>
    </row>
    <row r="82" spans="1:7">
      <c r="A82" s="183"/>
      <c r="B82" s="452"/>
      <c r="C82" s="183"/>
      <c r="D82" s="183"/>
      <c r="E82" s="183"/>
      <c r="F82" s="65" t="s">
        <v>34</v>
      </c>
      <c r="G82" s="30" t="s">
        <v>61</v>
      </c>
    </row>
    <row r="83" spans="1:7">
      <c r="A83" s="183"/>
      <c r="B83" s="452"/>
      <c r="C83" s="183"/>
      <c r="D83" s="183"/>
      <c r="E83" s="183"/>
      <c r="F83" s="65" t="s">
        <v>27</v>
      </c>
      <c r="G83" s="27" t="s">
        <v>61</v>
      </c>
    </row>
    <row r="84" spans="1:7" ht="82.5">
      <c r="A84" s="132" t="s">
        <v>854</v>
      </c>
      <c r="B84" s="452"/>
      <c r="C84" s="132" t="s">
        <v>855</v>
      </c>
      <c r="D84" s="34" t="s">
        <v>56</v>
      </c>
      <c r="E84" s="132" t="s">
        <v>74</v>
      </c>
      <c r="F84" s="65" t="s">
        <v>36</v>
      </c>
      <c r="G84" s="62" t="s">
        <v>61</v>
      </c>
    </row>
    <row r="85" spans="1:7">
      <c r="A85" s="183" t="s">
        <v>21</v>
      </c>
      <c r="B85" s="183" t="s">
        <v>22</v>
      </c>
      <c r="C85" s="183" t="s">
        <v>29</v>
      </c>
      <c r="D85" s="183" t="s">
        <v>23</v>
      </c>
      <c r="E85" s="183" t="s">
        <v>24</v>
      </c>
      <c r="F85" s="65" t="s">
        <v>25</v>
      </c>
      <c r="G85" s="27">
        <v>8</v>
      </c>
    </row>
    <row r="86" spans="1:7">
      <c r="A86" s="183"/>
      <c r="B86" s="183"/>
      <c r="C86" s="183"/>
      <c r="D86" s="183"/>
      <c r="E86" s="183"/>
      <c r="F86" s="65" t="s">
        <v>33</v>
      </c>
      <c r="G86" s="27">
        <v>8</v>
      </c>
    </row>
    <row r="87" spans="1:7">
      <c r="A87" s="183"/>
      <c r="B87" s="183"/>
      <c r="C87" s="183"/>
      <c r="D87" s="183"/>
      <c r="E87" s="183"/>
      <c r="F87" s="65" t="s">
        <v>26</v>
      </c>
      <c r="G87" s="27" t="s">
        <v>856</v>
      </c>
    </row>
    <row r="88" spans="1:7">
      <c r="A88" s="183"/>
      <c r="B88" s="183"/>
      <c r="C88" s="183"/>
      <c r="D88" s="183"/>
      <c r="E88" s="183"/>
      <c r="F88" s="65" t="s">
        <v>34</v>
      </c>
      <c r="G88" s="30" t="s">
        <v>856</v>
      </c>
    </row>
    <row r="89" spans="1:7">
      <c r="A89" s="183"/>
      <c r="B89" s="183"/>
      <c r="C89" s="183"/>
      <c r="D89" s="183"/>
      <c r="E89" s="183"/>
      <c r="F89" s="65" t="s">
        <v>27</v>
      </c>
      <c r="G89" s="27" t="s">
        <v>856</v>
      </c>
    </row>
    <row r="90" spans="1:7" ht="45.75">
      <c r="A90" s="132" t="s">
        <v>857</v>
      </c>
      <c r="B90" s="132" t="s">
        <v>858</v>
      </c>
      <c r="C90" s="132" t="s">
        <v>859</v>
      </c>
      <c r="D90" s="140" t="s">
        <v>53</v>
      </c>
      <c r="E90" s="140" t="s">
        <v>860</v>
      </c>
      <c r="F90" s="65" t="s">
        <v>36</v>
      </c>
      <c r="G90" s="68" t="s">
        <v>856</v>
      </c>
    </row>
    <row r="91" spans="1:7">
      <c r="A91" s="185" t="s">
        <v>41</v>
      </c>
      <c r="B91" s="186"/>
      <c r="C91" s="186"/>
      <c r="D91" s="186"/>
      <c r="E91" s="186"/>
      <c r="F91" s="186"/>
      <c r="G91" s="187"/>
    </row>
    <row r="92" spans="1:7">
      <c r="A92" s="299" t="s">
        <v>19</v>
      </c>
      <c r="B92" s="299"/>
      <c r="C92" s="299"/>
      <c r="D92" s="299"/>
      <c r="E92" s="299"/>
      <c r="F92" s="299" t="s">
        <v>20</v>
      </c>
      <c r="G92" s="299"/>
    </row>
    <row r="93" spans="1:7">
      <c r="A93" s="183" t="s">
        <v>21</v>
      </c>
      <c r="B93" s="183" t="s">
        <v>22</v>
      </c>
      <c r="C93" s="183" t="s">
        <v>29</v>
      </c>
      <c r="D93" s="183" t="s">
        <v>23</v>
      </c>
      <c r="E93" s="183" t="s">
        <v>24</v>
      </c>
      <c r="F93" s="65" t="s">
        <v>25</v>
      </c>
      <c r="G93" s="32">
        <v>100</v>
      </c>
    </row>
    <row r="94" spans="1:7">
      <c r="A94" s="183"/>
      <c r="B94" s="183"/>
      <c r="C94" s="183"/>
      <c r="D94" s="183"/>
      <c r="E94" s="183"/>
      <c r="F94" s="65" t="s">
        <v>33</v>
      </c>
      <c r="G94" s="27">
        <v>100</v>
      </c>
    </row>
    <row r="95" spans="1:7">
      <c r="A95" s="183"/>
      <c r="B95" s="183"/>
      <c r="C95" s="183"/>
      <c r="D95" s="183"/>
      <c r="E95" s="183"/>
      <c r="F95" s="65" t="s">
        <v>26</v>
      </c>
      <c r="G95" s="27" t="s">
        <v>61</v>
      </c>
    </row>
    <row r="96" spans="1:7">
      <c r="A96" s="183"/>
      <c r="B96" s="183"/>
      <c r="C96" s="183"/>
      <c r="D96" s="183"/>
      <c r="E96" s="183"/>
      <c r="F96" s="65" t="s">
        <v>34</v>
      </c>
      <c r="G96" s="30" t="s">
        <v>61</v>
      </c>
    </row>
    <row r="97" spans="1:7">
      <c r="A97" s="183"/>
      <c r="B97" s="183"/>
      <c r="C97" s="183"/>
      <c r="D97" s="183"/>
      <c r="E97" s="183"/>
      <c r="F97" s="65" t="s">
        <v>27</v>
      </c>
      <c r="G97" s="27" t="s">
        <v>61</v>
      </c>
    </row>
    <row r="98" spans="1:7" ht="82.5">
      <c r="A98" s="132" t="s">
        <v>861</v>
      </c>
      <c r="B98" s="140" t="s">
        <v>862</v>
      </c>
      <c r="C98" s="140" t="s">
        <v>863</v>
      </c>
      <c r="D98" s="140" t="s">
        <v>56</v>
      </c>
      <c r="E98" s="140" t="s">
        <v>74</v>
      </c>
      <c r="F98" s="65" t="s">
        <v>36</v>
      </c>
      <c r="G98" s="29" t="s">
        <v>61</v>
      </c>
    </row>
    <row r="99" spans="1:7">
      <c r="A99" s="183" t="s">
        <v>21</v>
      </c>
      <c r="B99" s="183" t="s">
        <v>22</v>
      </c>
      <c r="C99" s="183" t="s">
        <v>29</v>
      </c>
      <c r="D99" s="183" t="s">
        <v>23</v>
      </c>
      <c r="E99" s="183" t="s">
        <v>24</v>
      </c>
      <c r="F99" s="65" t="s">
        <v>25</v>
      </c>
      <c r="G99" s="32">
        <v>100</v>
      </c>
    </row>
    <row r="100" spans="1:7">
      <c r="A100" s="183"/>
      <c r="B100" s="183"/>
      <c r="C100" s="183"/>
      <c r="D100" s="183"/>
      <c r="E100" s="183"/>
      <c r="F100" s="65" t="s">
        <v>33</v>
      </c>
      <c r="G100" s="27">
        <v>100</v>
      </c>
    </row>
    <row r="101" spans="1:7">
      <c r="A101" s="183"/>
      <c r="B101" s="183"/>
      <c r="C101" s="183"/>
      <c r="D101" s="183"/>
      <c r="E101" s="183"/>
      <c r="F101" s="65" t="s">
        <v>26</v>
      </c>
      <c r="G101" s="27">
        <v>2.8</v>
      </c>
    </row>
    <row r="102" spans="1:7">
      <c r="A102" s="183"/>
      <c r="B102" s="183"/>
      <c r="C102" s="183"/>
      <c r="D102" s="183"/>
      <c r="E102" s="183"/>
      <c r="F102" s="65" t="s">
        <v>34</v>
      </c>
      <c r="G102" s="30">
        <v>2.8</v>
      </c>
    </row>
    <row r="103" spans="1:7">
      <c r="A103" s="183"/>
      <c r="B103" s="183"/>
      <c r="C103" s="183"/>
      <c r="D103" s="183"/>
      <c r="E103" s="183"/>
      <c r="F103" s="65" t="s">
        <v>27</v>
      </c>
      <c r="G103" s="27">
        <v>2.9</v>
      </c>
    </row>
    <row r="104" spans="1:7" ht="82.5">
      <c r="A104" s="436" t="s">
        <v>864</v>
      </c>
      <c r="B104" s="140" t="s">
        <v>865</v>
      </c>
      <c r="C104" s="23" t="s">
        <v>866</v>
      </c>
      <c r="D104" s="23" t="s">
        <v>56</v>
      </c>
      <c r="E104" s="140" t="s">
        <v>75</v>
      </c>
      <c r="F104" s="65" t="s">
        <v>36</v>
      </c>
      <c r="G104" s="62">
        <f>(G103*100)/G100</f>
        <v>2.9</v>
      </c>
    </row>
    <row r="105" spans="1:7">
      <c r="A105" s="227" t="s">
        <v>21</v>
      </c>
      <c r="B105" s="227" t="s">
        <v>22</v>
      </c>
      <c r="C105" s="227" t="s">
        <v>29</v>
      </c>
      <c r="D105" s="227" t="s">
        <v>23</v>
      </c>
      <c r="E105" s="183" t="s">
        <v>24</v>
      </c>
      <c r="F105" s="65" t="s">
        <v>25</v>
      </c>
      <c r="G105" s="32">
        <v>9.5</v>
      </c>
    </row>
    <row r="106" spans="1:7">
      <c r="A106" s="227"/>
      <c r="B106" s="227"/>
      <c r="C106" s="227"/>
      <c r="D106" s="227"/>
      <c r="E106" s="183"/>
      <c r="F106" s="65" t="s">
        <v>33</v>
      </c>
      <c r="G106" s="27">
        <v>9.5</v>
      </c>
    </row>
    <row r="107" spans="1:7">
      <c r="A107" s="227"/>
      <c r="B107" s="227"/>
      <c r="C107" s="227"/>
      <c r="D107" s="227"/>
      <c r="E107" s="183"/>
      <c r="F107" s="65" t="s">
        <v>26</v>
      </c>
      <c r="G107" s="27">
        <v>9.5</v>
      </c>
    </row>
    <row r="108" spans="1:7">
      <c r="A108" s="227"/>
      <c r="B108" s="227"/>
      <c r="C108" s="227"/>
      <c r="D108" s="227"/>
      <c r="E108" s="183"/>
      <c r="F108" s="65" t="s">
        <v>34</v>
      </c>
      <c r="G108" s="30">
        <v>9.5</v>
      </c>
    </row>
    <row r="109" spans="1:7">
      <c r="A109" s="227"/>
      <c r="B109" s="227"/>
      <c r="C109" s="227"/>
      <c r="D109" s="227"/>
      <c r="E109" s="183"/>
      <c r="F109" s="65" t="s">
        <v>27</v>
      </c>
      <c r="G109" s="27">
        <v>9.5</v>
      </c>
    </row>
    <row r="110" spans="1:7" ht="82.5">
      <c r="A110" s="455" t="s">
        <v>867</v>
      </c>
      <c r="B110" s="140" t="s">
        <v>868</v>
      </c>
      <c r="C110" s="132" t="s">
        <v>869</v>
      </c>
      <c r="D110" s="23" t="s">
        <v>53</v>
      </c>
      <c r="E110" s="140" t="s">
        <v>870</v>
      </c>
      <c r="F110" s="65" t="s">
        <v>36</v>
      </c>
      <c r="G110" s="27">
        <f>(G109*100)/G106</f>
        <v>100</v>
      </c>
    </row>
    <row r="111" spans="1:7">
      <c r="A111" s="227" t="s">
        <v>21</v>
      </c>
      <c r="B111" s="227" t="s">
        <v>22</v>
      </c>
      <c r="C111" s="227" t="s">
        <v>29</v>
      </c>
      <c r="D111" s="227" t="s">
        <v>23</v>
      </c>
      <c r="E111" s="183" t="s">
        <v>24</v>
      </c>
      <c r="F111" s="65" t="s">
        <v>25</v>
      </c>
      <c r="G111" s="32">
        <v>100</v>
      </c>
    </row>
    <row r="112" spans="1:7">
      <c r="A112" s="227"/>
      <c r="B112" s="227"/>
      <c r="C112" s="227"/>
      <c r="D112" s="227"/>
      <c r="E112" s="183"/>
      <c r="F112" s="65" t="s">
        <v>33</v>
      </c>
      <c r="G112" s="27">
        <v>100</v>
      </c>
    </row>
    <row r="113" spans="1:7">
      <c r="A113" s="227"/>
      <c r="B113" s="227"/>
      <c r="C113" s="227"/>
      <c r="D113" s="227"/>
      <c r="E113" s="183"/>
      <c r="F113" s="65" t="s">
        <v>26</v>
      </c>
      <c r="G113" s="27" t="s">
        <v>61</v>
      </c>
    </row>
    <row r="114" spans="1:7">
      <c r="A114" s="227"/>
      <c r="B114" s="227"/>
      <c r="C114" s="227"/>
      <c r="D114" s="227"/>
      <c r="E114" s="183"/>
      <c r="F114" s="65" t="s">
        <v>34</v>
      </c>
      <c r="G114" s="30" t="s">
        <v>61</v>
      </c>
    </row>
    <row r="115" spans="1:7">
      <c r="A115" s="227"/>
      <c r="B115" s="227"/>
      <c r="C115" s="227"/>
      <c r="D115" s="227"/>
      <c r="E115" s="183"/>
      <c r="F115" s="65" t="s">
        <v>27</v>
      </c>
      <c r="G115" s="27" t="s">
        <v>61</v>
      </c>
    </row>
    <row r="116" spans="1:7" ht="115.5">
      <c r="A116" s="455" t="s">
        <v>871</v>
      </c>
      <c r="B116" s="140" t="s">
        <v>872</v>
      </c>
      <c r="C116" s="132" t="s">
        <v>873</v>
      </c>
      <c r="D116" s="23" t="s">
        <v>56</v>
      </c>
      <c r="E116" s="140" t="s">
        <v>74</v>
      </c>
      <c r="F116" s="65" t="s">
        <v>36</v>
      </c>
      <c r="G116" s="38" t="s">
        <v>856</v>
      </c>
    </row>
    <row r="117" spans="1:7">
      <c r="A117" s="227" t="s">
        <v>21</v>
      </c>
      <c r="B117" s="227" t="s">
        <v>22</v>
      </c>
      <c r="C117" s="227" t="s">
        <v>29</v>
      </c>
      <c r="D117" s="227" t="s">
        <v>23</v>
      </c>
      <c r="E117" s="183" t="s">
        <v>24</v>
      </c>
      <c r="F117" s="65" t="s">
        <v>25</v>
      </c>
      <c r="G117" s="27">
        <v>100</v>
      </c>
    </row>
    <row r="118" spans="1:7">
      <c r="A118" s="227"/>
      <c r="B118" s="227"/>
      <c r="C118" s="227"/>
      <c r="D118" s="227"/>
      <c r="E118" s="183"/>
      <c r="F118" s="65" t="s">
        <v>33</v>
      </c>
      <c r="G118" s="32">
        <v>100</v>
      </c>
    </row>
    <row r="119" spans="1:7">
      <c r="A119" s="227"/>
      <c r="B119" s="227"/>
      <c r="C119" s="227"/>
      <c r="D119" s="227"/>
      <c r="E119" s="183"/>
      <c r="F119" s="65" t="s">
        <v>26</v>
      </c>
      <c r="G119" s="32">
        <v>100</v>
      </c>
    </row>
    <row r="120" spans="1:7">
      <c r="A120" s="227"/>
      <c r="B120" s="227"/>
      <c r="C120" s="227"/>
      <c r="D120" s="227"/>
      <c r="E120" s="183"/>
      <c r="F120" s="65" t="s">
        <v>34</v>
      </c>
      <c r="G120" s="399">
        <v>100</v>
      </c>
    </row>
    <row r="121" spans="1:7">
      <c r="A121" s="227"/>
      <c r="B121" s="227"/>
      <c r="C121" s="227"/>
      <c r="D121" s="227"/>
      <c r="E121" s="183"/>
      <c r="F121" s="65" t="s">
        <v>27</v>
      </c>
      <c r="G121" s="456">
        <v>100</v>
      </c>
    </row>
    <row r="122" spans="1:7" ht="66">
      <c r="A122" s="455" t="s">
        <v>874</v>
      </c>
      <c r="B122" s="140" t="s">
        <v>875</v>
      </c>
      <c r="C122" s="455" t="s">
        <v>876</v>
      </c>
      <c r="D122" s="23" t="s">
        <v>56</v>
      </c>
      <c r="E122" s="140" t="s">
        <v>75</v>
      </c>
      <c r="F122" s="65" t="s">
        <v>36</v>
      </c>
      <c r="G122" s="457">
        <f>(G121*100)/G118</f>
        <v>100</v>
      </c>
    </row>
    <row r="123" spans="1:7">
      <c r="A123" s="183" t="s">
        <v>21</v>
      </c>
      <c r="B123" s="183" t="s">
        <v>22</v>
      </c>
      <c r="C123" s="183" t="s">
        <v>29</v>
      </c>
      <c r="D123" s="183" t="s">
        <v>23</v>
      </c>
      <c r="E123" s="183" t="s">
        <v>24</v>
      </c>
      <c r="F123" s="65" t="s">
        <v>25</v>
      </c>
      <c r="G123" s="32">
        <v>100</v>
      </c>
    </row>
    <row r="124" spans="1:7">
      <c r="A124" s="183"/>
      <c r="B124" s="183"/>
      <c r="C124" s="183"/>
      <c r="D124" s="183"/>
      <c r="E124" s="183"/>
      <c r="F124" s="65" t="s">
        <v>33</v>
      </c>
      <c r="G124" s="32">
        <v>100</v>
      </c>
    </row>
    <row r="125" spans="1:7">
      <c r="A125" s="183"/>
      <c r="B125" s="183"/>
      <c r="C125" s="183"/>
      <c r="D125" s="183"/>
      <c r="E125" s="183"/>
      <c r="F125" s="65" t="s">
        <v>26</v>
      </c>
      <c r="G125" s="32" t="s">
        <v>61</v>
      </c>
    </row>
    <row r="126" spans="1:7">
      <c r="A126" s="183"/>
      <c r="B126" s="183"/>
      <c r="C126" s="183"/>
      <c r="D126" s="183"/>
      <c r="E126" s="183"/>
      <c r="F126" s="65" t="s">
        <v>34</v>
      </c>
      <c r="G126" s="399" t="s">
        <v>856</v>
      </c>
    </row>
    <row r="127" spans="1:7">
      <c r="A127" s="183"/>
      <c r="B127" s="183"/>
      <c r="C127" s="183"/>
      <c r="D127" s="183"/>
      <c r="E127" s="183"/>
      <c r="F127" s="65" t="s">
        <v>27</v>
      </c>
      <c r="G127" s="32" t="s">
        <v>856</v>
      </c>
    </row>
    <row r="128" spans="1:7" ht="33">
      <c r="A128" s="132" t="s">
        <v>877</v>
      </c>
      <c r="B128" s="140" t="s">
        <v>878</v>
      </c>
      <c r="C128" s="455" t="s">
        <v>879</v>
      </c>
      <c r="D128" s="140" t="s">
        <v>56</v>
      </c>
      <c r="E128" s="140" t="s">
        <v>723</v>
      </c>
      <c r="F128" s="65" t="s">
        <v>36</v>
      </c>
      <c r="G128" s="458" t="s">
        <v>61</v>
      </c>
    </row>
    <row r="129" spans="1:8">
      <c r="A129" s="183" t="s">
        <v>21</v>
      </c>
      <c r="B129" s="183" t="s">
        <v>22</v>
      </c>
      <c r="C129" s="183" t="s">
        <v>29</v>
      </c>
      <c r="D129" s="183" t="s">
        <v>23</v>
      </c>
      <c r="E129" s="183" t="s">
        <v>24</v>
      </c>
      <c r="F129" s="65" t="s">
        <v>25</v>
      </c>
      <c r="G129" s="32">
        <v>100</v>
      </c>
    </row>
    <row r="130" spans="1:8">
      <c r="A130" s="183"/>
      <c r="B130" s="183"/>
      <c r="C130" s="183"/>
      <c r="D130" s="183"/>
      <c r="E130" s="183"/>
      <c r="F130" s="65" t="s">
        <v>33</v>
      </c>
      <c r="G130" s="32">
        <v>100</v>
      </c>
    </row>
    <row r="131" spans="1:8">
      <c r="A131" s="183"/>
      <c r="B131" s="183"/>
      <c r="C131" s="183"/>
      <c r="D131" s="183"/>
      <c r="E131" s="183"/>
      <c r="F131" s="65" t="s">
        <v>26</v>
      </c>
      <c r="G131" s="32" t="s">
        <v>61</v>
      </c>
    </row>
    <row r="132" spans="1:8">
      <c r="A132" s="183"/>
      <c r="B132" s="183"/>
      <c r="C132" s="183"/>
      <c r="D132" s="183"/>
      <c r="E132" s="183"/>
      <c r="F132" s="65" t="s">
        <v>34</v>
      </c>
      <c r="G132" s="399" t="s">
        <v>61</v>
      </c>
    </row>
    <row r="133" spans="1:8">
      <c r="A133" s="183"/>
      <c r="B133" s="183"/>
      <c r="C133" s="183"/>
      <c r="D133" s="183"/>
      <c r="E133" s="183"/>
      <c r="F133" s="65" t="s">
        <v>27</v>
      </c>
      <c r="G133" s="32" t="s">
        <v>61</v>
      </c>
      <c r="H133" s="404"/>
    </row>
    <row r="134" spans="1:8" ht="62.25">
      <c r="A134" s="132" t="s">
        <v>880</v>
      </c>
      <c r="B134" s="132" t="s">
        <v>881</v>
      </c>
      <c r="C134" s="455" t="s">
        <v>882</v>
      </c>
      <c r="D134" s="23" t="s">
        <v>56</v>
      </c>
      <c r="E134" s="140" t="s">
        <v>74</v>
      </c>
      <c r="F134" s="65" t="s">
        <v>36</v>
      </c>
      <c r="G134" s="458" t="s">
        <v>61</v>
      </c>
    </row>
    <row r="135" spans="1:8">
      <c r="A135" s="227" t="s">
        <v>21</v>
      </c>
      <c r="B135" s="227" t="s">
        <v>22</v>
      </c>
      <c r="C135" s="227" t="s">
        <v>29</v>
      </c>
      <c r="D135" s="227" t="s">
        <v>23</v>
      </c>
      <c r="E135" s="183" t="s">
        <v>24</v>
      </c>
      <c r="F135" s="65" t="s">
        <v>25</v>
      </c>
      <c r="G135" s="32">
        <v>100</v>
      </c>
    </row>
    <row r="136" spans="1:8">
      <c r="A136" s="227"/>
      <c r="B136" s="227"/>
      <c r="C136" s="227"/>
      <c r="D136" s="227"/>
      <c r="E136" s="183"/>
      <c r="F136" s="65" t="s">
        <v>33</v>
      </c>
      <c r="G136" s="32">
        <v>100</v>
      </c>
    </row>
    <row r="137" spans="1:8">
      <c r="A137" s="227"/>
      <c r="B137" s="227"/>
      <c r="C137" s="227"/>
      <c r="D137" s="227"/>
      <c r="E137" s="183"/>
      <c r="F137" s="65" t="s">
        <v>26</v>
      </c>
      <c r="G137" s="32" t="s">
        <v>856</v>
      </c>
    </row>
    <row r="138" spans="1:8">
      <c r="A138" s="227"/>
      <c r="B138" s="227"/>
      <c r="C138" s="227"/>
      <c r="D138" s="227"/>
      <c r="E138" s="183"/>
      <c r="F138" s="65" t="s">
        <v>34</v>
      </c>
      <c r="G138" s="399" t="s">
        <v>856</v>
      </c>
    </row>
    <row r="139" spans="1:8">
      <c r="A139" s="227"/>
      <c r="B139" s="227"/>
      <c r="C139" s="227"/>
      <c r="D139" s="227"/>
      <c r="E139" s="183"/>
      <c r="F139" s="65" t="s">
        <v>27</v>
      </c>
      <c r="G139" s="32" t="s">
        <v>856</v>
      </c>
    </row>
    <row r="140" spans="1:8" ht="78.75">
      <c r="A140" s="132" t="s">
        <v>883</v>
      </c>
      <c r="B140" s="140" t="s">
        <v>884</v>
      </c>
      <c r="C140" s="455" t="s">
        <v>885</v>
      </c>
      <c r="D140" s="23" t="s">
        <v>56</v>
      </c>
      <c r="E140" s="140" t="s">
        <v>74</v>
      </c>
      <c r="F140" s="65" t="s">
        <v>36</v>
      </c>
      <c r="G140" s="457" t="s">
        <v>856</v>
      </c>
    </row>
    <row r="141" spans="1:8">
      <c r="A141" s="227" t="s">
        <v>21</v>
      </c>
      <c r="B141" s="227" t="s">
        <v>22</v>
      </c>
      <c r="C141" s="227" t="s">
        <v>29</v>
      </c>
      <c r="D141" s="227" t="s">
        <v>23</v>
      </c>
      <c r="E141" s="183" t="s">
        <v>24</v>
      </c>
      <c r="F141" s="65" t="s">
        <v>25</v>
      </c>
      <c r="G141" s="32">
        <v>100</v>
      </c>
    </row>
    <row r="142" spans="1:8">
      <c r="A142" s="227"/>
      <c r="B142" s="227"/>
      <c r="C142" s="227"/>
      <c r="D142" s="227"/>
      <c r="E142" s="183"/>
      <c r="F142" s="65" t="s">
        <v>33</v>
      </c>
      <c r="G142" s="32">
        <v>100</v>
      </c>
    </row>
    <row r="143" spans="1:8">
      <c r="A143" s="227"/>
      <c r="B143" s="227"/>
      <c r="C143" s="227"/>
      <c r="D143" s="227"/>
      <c r="E143" s="183"/>
      <c r="F143" s="65" t="s">
        <v>26</v>
      </c>
      <c r="G143" s="32" t="s">
        <v>61</v>
      </c>
    </row>
    <row r="144" spans="1:8">
      <c r="A144" s="227"/>
      <c r="B144" s="227"/>
      <c r="C144" s="227"/>
      <c r="D144" s="227"/>
      <c r="E144" s="183"/>
      <c r="F144" s="65" t="s">
        <v>34</v>
      </c>
      <c r="G144" s="399" t="s">
        <v>856</v>
      </c>
    </row>
    <row r="145" spans="1:7">
      <c r="A145" s="227"/>
      <c r="B145" s="227"/>
      <c r="C145" s="227"/>
      <c r="D145" s="227"/>
      <c r="E145" s="183"/>
      <c r="F145" s="65" t="s">
        <v>27</v>
      </c>
      <c r="G145" s="32" t="s">
        <v>856</v>
      </c>
    </row>
    <row r="146" spans="1:7" ht="62.25">
      <c r="A146" s="132" t="s">
        <v>886</v>
      </c>
      <c r="B146" s="140" t="s">
        <v>887</v>
      </c>
      <c r="C146" s="455" t="s">
        <v>888</v>
      </c>
      <c r="D146" s="23" t="s">
        <v>56</v>
      </c>
      <c r="E146" s="140" t="s">
        <v>723</v>
      </c>
      <c r="F146" s="65" t="s">
        <v>36</v>
      </c>
      <c r="G146" s="458" t="s">
        <v>61</v>
      </c>
    </row>
    <row r="147" spans="1:7">
      <c r="A147" s="227" t="s">
        <v>21</v>
      </c>
      <c r="B147" s="227" t="s">
        <v>22</v>
      </c>
      <c r="C147" s="227" t="s">
        <v>29</v>
      </c>
      <c r="D147" s="227" t="s">
        <v>23</v>
      </c>
      <c r="E147" s="183" t="s">
        <v>24</v>
      </c>
      <c r="F147" s="65" t="s">
        <v>25</v>
      </c>
      <c r="G147" s="32">
        <v>100</v>
      </c>
    </row>
    <row r="148" spans="1:7">
      <c r="A148" s="227"/>
      <c r="B148" s="227"/>
      <c r="C148" s="227"/>
      <c r="D148" s="227"/>
      <c r="E148" s="183"/>
      <c r="F148" s="65" t="s">
        <v>33</v>
      </c>
      <c r="G148" s="32">
        <v>100</v>
      </c>
    </row>
    <row r="149" spans="1:7">
      <c r="A149" s="227"/>
      <c r="B149" s="227"/>
      <c r="C149" s="227"/>
      <c r="D149" s="227"/>
      <c r="E149" s="183"/>
      <c r="F149" s="65" t="s">
        <v>26</v>
      </c>
      <c r="G149" s="27">
        <v>1</v>
      </c>
    </row>
    <row r="150" spans="1:7">
      <c r="A150" s="227"/>
      <c r="B150" s="227"/>
      <c r="C150" s="227"/>
      <c r="D150" s="227"/>
      <c r="E150" s="183"/>
      <c r="F150" s="65" t="s">
        <v>34</v>
      </c>
      <c r="G150" s="30">
        <v>1</v>
      </c>
    </row>
    <row r="151" spans="1:7">
      <c r="A151" s="227"/>
      <c r="B151" s="227"/>
      <c r="C151" s="227"/>
      <c r="D151" s="227"/>
      <c r="E151" s="183"/>
      <c r="F151" s="65" t="s">
        <v>27</v>
      </c>
      <c r="G151" s="27">
        <v>4</v>
      </c>
    </row>
    <row r="152" spans="1:7" ht="82.5">
      <c r="A152" s="455" t="s">
        <v>889</v>
      </c>
      <c r="B152" s="140" t="s">
        <v>890</v>
      </c>
      <c r="C152" s="132" t="s">
        <v>891</v>
      </c>
      <c r="D152" s="23" t="s">
        <v>56</v>
      </c>
      <c r="E152" s="140" t="s">
        <v>75</v>
      </c>
      <c r="F152" s="65" t="s">
        <v>36</v>
      </c>
      <c r="G152" s="62">
        <f>(G151*100)/G148</f>
        <v>4</v>
      </c>
    </row>
    <row r="153" spans="1:7">
      <c r="A153" s="227" t="s">
        <v>21</v>
      </c>
      <c r="B153" s="227" t="s">
        <v>22</v>
      </c>
      <c r="C153" s="227" t="s">
        <v>29</v>
      </c>
      <c r="D153" s="227" t="s">
        <v>23</v>
      </c>
      <c r="E153" s="183" t="s">
        <v>24</v>
      </c>
      <c r="F153" s="65" t="s">
        <v>25</v>
      </c>
      <c r="G153" s="32">
        <v>95</v>
      </c>
    </row>
    <row r="154" spans="1:7">
      <c r="A154" s="227"/>
      <c r="B154" s="227"/>
      <c r="C154" s="227"/>
      <c r="D154" s="227"/>
      <c r="E154" s="183"/>
      <c r="F154" s="65" t="s">
        <v>33</v>
      </c>
      <c r="G154" s="32">
        <v>95</v>
      </c>
    </row>
    <row r="155" spans="1:7">
      <c r="A155" s="227"/>
      <c r="B155" s="227"/>
      <c r="C155" s="227"/>
      <c r="D155" s="227"/>
      <c r="E155" s="183"/>
      <c r="F155" s="65" t="s">
        <v>26</v>
      </c>
      <c r="G155" s="27">
        <v>95</v>
      </c>
    </row>
    <row r="156" spans="1:7">
      <c r="A156" s="227"/>
      <c r="B156" s="227"/>
      <c r="C156" s="227"/>
      <c r="D156" s="227"/>
      <c r="E156" s="183"/>
      <c r="F156" s="65" t="s">
        <v>34</v>
      </c>
      <c r="G156" s="30">
        <v>95</v>
      </c>
    </row>
    <row r="157" spans="1:7">
      <c r="A157" s="227"/>
      <c r="B157" s="227"/>
      <c r="C157" s="227"/>
      <c r="D157" s="227"/>
      <c r="E157" s="183"/>
      <c r="F157" s="65" t="s">
        <v>27</v>
      </c>
      <c r="G157" s="27">
        <v>100</v>
      </c>
    </row>
    <row r="158" spans="1:7" ht="66">
      <c r="A158" s="132" t="s">
        <v>892</v>
      </c>
      <c r="B158" s="132" t="s">
        <v>893</v>
      </c>
      <c r="C158" s="132" t="s">
        <v>894</v>
      </c>
      <c r="D158" s="23" t="s">
        <v>56</v>
      </c>
      <c r="E158" s="140" t="s">
        <v>75</v>
      </c>
      <c r="F158" s="65" t="s">
        <v>36</v>
      </c>
      <c r="G158" s="29">
        <f>(G157*100)/G154</f>
        <v>105.26315789473684</v>
      </c>
    </row>
    <row r="159" spans="1:7">
      <c r="A159" s="227" t="s">
        <v>21</v>
      </c>
      <c r="B159" s="227" t="s">
        <v>22</v>
      </c>
      <c r="C159" s="227" t="s">
        <v>29</v>
      </c>
      <c r="D159" s="227" t="s">
        <v>23</v>
      </c>
      <c r="E159" s="183" t="s">
        <v>24</v>
      </c>
      <c r="F159" s="65" t="s">
        <v>25</v>
      </c>
      <c r="G159" s="32">
        <v>100</v>
      </c>
    </row>
    <row r="160" spans="1:7">
      <c r="A160" s="227"/>
      <c r="B160" s="227"/>
      <c r="C160" s="227"/>
      <c r="D160" s="227"/>
      <c r="E160" s="183"/>
      <c r="F160" s="65" t="s">
        <v>33</v>
      </c>
      <c r="G160" s="32">
        <v>100</v>
      </c>
    </row>
    <row r="161" spans="1:8">
      <c r="A161" s="227"/>
      <c r="B161" s="227"/>
      <c r="C161" s="227"/>
      <c r="D161" s="227"/>
      <c r="E161" s="183"/>
      <c r="F161" s="65" t="s">
        <v>26</v>
      </c>
      <c r="G161" s="27">
        <v>30</v>
      </c>
    </row>
    <row r="162" spans="1:8">
      <c r="A162" s="227"/>
      <c r="B162" s="227"/>
      <c r="C162" s="227"/>
      <c r="D162" s="227"/>
      <c r="E162" s="183"/>
      <c r="F162" s="65" t="s">
        <v>34</v>
      </c>
      <c r="G162" s="30">
        <v>30</v>
      </c>
    </row>
    <row r="163" spans="1:8">
      <c r="A163" s="227"/>
      <c r="B163" s="227"/>
      <c r="C163" s="227"/>
      <c r="D163" s="227"/>
      <c r="E163" s="183"/>
      <c r="F163" s="65" t="s">
        <v>27</v>
      </c>
      <c r="G163" s="27">
        <v>3</v>
      </c>
    </row>
    <row r="164" spans="1:8" ht="82.5">
      <c r="A164" s="132" t="s">
        <v>895</v>
      </c>
      <c r="B164" s="132" t="s">
        <v>896</v>
      </c>
      <c r="C164" s="132" t="s">
        <v>897</v>
      </c>
      <c r="D164" s="23" t="s">
        <v>56</v>
      </c>
      <c r="E164" s="140" t="s">
        <v>898</v>
      </c>
      <c r="F164" s="65" t="s">
        <v>36</v>
      </c>
      <c r="G164" s="29">
        <f>(G163*100)/G160</f>
        <v>3</v>
      </c>
    </row>
    <row r="165" spans="1:8" ht="16.5" customHeight="1">
      <c r="A165" s="171" t="s">
        <v>28</v>
      </c>
      <c r="B165" s="172"/>
      <c r="C165" s="172"/>
      <c r="D165" s="172"/>
      <c r="E165" s="172"/>
      <c r="F165" s="172"/>
      <c r="G165" s="173"/>
    </row>
    <row r="166" spans="1:8" ht="16.5" customHeight="1">
      <c r="A166" s="166" t="str">
        <f>A32</f>
        <v xml:space="preserve">Media geométrica del cumplimiento de las metas de los indicadores de capacitación en materia de acceso y protección de datos personales. </v>
      </c>
      <c r="B166" s="167"/>
      <c r="C166" s="167"/>
      <c r="D166" s="167"/>
      <c r="E166" s="167"/>
      <c r="F166" s="167"/>
      <c r="G166" s="168"/>
    </row>
    <row r="167" spans="1:8" s="4" customFormat="1">
      <c r="A167" s="130" t="s">
        <v>215</v>
      </c>
      <c r="B167" s="177"/>
      <c r="C167" s="178"/>
      <c r="D167" s="178"/>
      <c r="E167" s="178"/>
      <c r="F167" s="178"/>
      <c r="G167" s="179"/>
      <c r="H167" s="3"/>
    </row>
    <row r="168" spans="1:8" s="4" customFormat="1">
      <c r="A168" s="130" t="s">
        <v>214</v>
      </c>
      <c r="B168" s="180" t="s">
        <v>136</v>
      </c>
      <c r="C168" s="181"/>
      <c r="D168" s="181"/>
      <c r="E168" s="181"/>
      <c r="F168" s="181"/>
      <c r="G168" s="182"/>
      <c r="H168" s="3"/>
    </row>
    <row r="169" spans="1:8" ht="18.75" customHeight="1">
      <c r="A169" s="424" t="str">
        <f>A38</f>
        <v>Porcentaje de sujetos regulados por la LFPDPPP de sectores estratégicos que aplican conocimientos en materia de protección de datos personales</v>
      </c>
      <c r="B169" s="425"/>
      <c r="C169" s="425"/>
      <c r="D169" s="425"/>
      <c r="E169" s="425"/>
      <c r="F169" s="425"/>
      <c r="G169" s="426"/>
    </row>
    <row r="170" spans="1:8" s="4" customFormat="1">
      <c r="A170" s="130" t="s">
        <v>215</v>
      </c>
      <c r="B170" s="177"/>
      <c r="C170" s="178"/>
      <c r="D170" s="178"/>
      <c r="E170" s="178"/>
      <c r="F170" s="178"/>
      <c r="G170" s="179"/>
      <c r="H170" s="3"/>
    </row>
    <row r="171" spans="1:8" s="4" customFormat="1">
      <c r="A171" s="130" t="s">
        <v>214</v>
      </c>
      <c r="B171" s="180" t="s">
        <v>136</v>
      </c>
      <c r="C171" s="181"/>
      <c r="D171" s="181"/>
      <c r="E171" s="181"/>
      <c r="F171" s="181"/>
      <c r="G171" s="182"/>
      <c r="H171" s="3"/>
    </row>
    <row r="172" spans="1:8" ht="30.75" customHeight="1">
      <c r="A172" s="166" t="s">
        <v>899</v>
      </c>
      <c r="B172" s="167"/>
      <c r="C172" s="167"/>
      <c r="D172" s="167"/>
      <c r="E172" s="167"/>
      <c r="F172" s="167"/>
      <c r="G172" s="168"/>
    </row>
    <row r="173" spans="1:8" s="4" customFormat="1">
      <c r="A173" s="130" t="s">
        <v>215</v>
      </c>
      <c r="B173" s="177"/>
      <c r="C173" s="178"/>
      <c r="D173" s="178"/>
      <c r="E173" s="178"/>
      <c r="F173" s="178"/>
      <c r="G173" s="179"/>
      <c r="H173" s="3"/>
    </row>
    <row r="174" spans="1:8" s="4" customFormat="1">
      <c r="A174" s="130" t="s">
        <v>214</v>
      </c>
      <c r="B174" s="180" t="s">
        <v>136</v>
      </c>
      <c r="C174" s="181"/>
      <c r="D174" s="181"/>
      <c r="E174" s="181"/>
      <c r="F174" s="181"/>
      <c r="G174" s="182"/>
      <c r="H174" s="3"/>
    </row>
    <row r="175" spans="1:8" ht="16.5" customHeight="1">
      <c r="A175" s="166" t="s">
        <v>900</v>
      </c>
      <c r="B175" s="167"/>
      <c r="C175" s="167"/>
      <c r="D175" s="167"/>
      <c r="E175" s="167"/>
      <c r="F175" s="167"/>
      <c r="G175" s="168"/>
    </row>
    <row r="176" spans="1:8" s="4" customFormat="1">
      <c r="A176" s="130" t="s">
        <v>215</v>
      </c>
      <c r="B176" s="177"/>
      <c r="C176" s="178"/>
      <c r="D176" s="178"/>
      <c r="E176" s="178"/>
      <c r="F176" s="178"/>
      <c r="G176" s="179"/>
      <c r="H176" s="3"/>
    </row>
    <row r="177" spans="1:8" s="4" customFormat="1">
      <c r="A177" s="130" t="s">
        <v>214</v>
      </c>
      <c r="B177" s="180" t="s">
        <v>136</v>
      </c>
      <c r="C177" s="181"/>
      <c r="D177" s="181"/>
      <c r="E177" s="181"/>
      <c r="F177" s="181"/>
      <c r="G177" s="182"/>
      <c r="H177" s="3"/>
    </row>
    <row r="178" spans="1:8" ht="16.5" customHeight="1">
      <c r="A178" s="166" t="s">
        <v>844</v>
      </c>
      <c r="B178" s="167"/>
      <c r="C178" s="167"/>
      <c r="D178" s="167"/>
      <c r="E178" s="167"/>
      <c r="F178" s="167"/>
      <c r="G178" s="168"/>
    </row>
    <row r="179" spans="1:8" s="4" customFormat="1">
      <c r="A179" s="130" t="s">
        <v>215</v>
      </c>
      <c r="B179" s="177"/>
      <c r="C179" s="178"/>
      <c r="D179" s="178"/>
      <c r="E179" s="178"/>
      <c r="F179" s="178"/>
      <c r="G179" s="179"/>
      <c r="H179" s="3"/>
    </row>
    <row r="180" spans="1:8" s="4" customFormat="1">
      <c r="A180" s="130" t="s">
        <v>214</v>
      </c>
      <c r="B180" s="180" t="s">
        <v>136</v>
      </c>
      <c r="C180" s="181"/>
      <c r="D180" s="181"/>
      <c r="E180" s="181"/>
      <c r="F180" s="181"/>
      <c r="G180" s="182"/>
      <c r="H180" s="3"/>
    </row>
    <row r="181" spans="1:8" ht="16.5" customHeight="1">
      <c r="A181" s="166" t="s">
        <v>847</v>
      </c>
      <c r="B181" s="167"/>
      <c r="C181" s="167"/>
      <c r="D181" s="167"/>
      <c r="E181" s="167"/>
      <c r="F181" s="167"/>
      <c r="G181" s="168"/>
    </row>
    <row r="182" spans="1:8" s="4" customFormat="1">
      <c r="A182" s="130" t="s">
        <v>215</v>
      </c>
      <c r="B182" s="177"/>
      <c r="C182" s="178"/>
      <c r="D182" s="178"/>
      <c r="E182" s="178"/>
      <c r="F182" s="178"/>
      <c r="G182" s="179"/>
      <c r="H182" s="3"/>
    </row>
    <row r="183" spans="1:8" s="4" customFormat="1">
      <c r="A183" s="130" t="s">
        <v>214</v>
      </c>
      <c r="B183" s="180" t="s">
        <v>136</v>
      </c>
      <c r="C183" s="181"/>
      <c r="D183" s="181"/>
      <c r="E183" s="181"/>
      <c r="F183" s="181"/>
      <c r="G183" s="182"/>
      <c r="H183" s="3"/>
    </row>
    <row r="184" spans="1:8" ht="16.5" customHeight="1">
      <c r="A184" s="166" t="s">
        <v>849</v>
      </c>
      <c r="B184" s="167"/>
      <c r="C184" s="167"/>
      <c r="D184" s="167"/>
      <c r="E184" s="167"/>
      <c r="F184" s="167"/>
      <c r="G184" s="168"/>
    </row>
    <row r="185" spans="1:8" s="4" customFormat="1">
      <c r="A185" s="130" t="s">
        <v>215</v>
      </c>
      <c r="B185" s="177"/>
      <c r="C185" s="178"/>
      <c r="D185" s="178"/>
      <c r="E185" s="178"/>
      <c r="F185" s="178"/>
      <c r="G185" s="179"/>
      <c r="H185" s="3"/>
    </row>
    <row r="186" spans="1:8" s="4" customFormat="1">
      <c r="A186" s="130" t="s">
        <v>214</v>
      </c>
      <c r="B186" s="180" t="s">
        <v>136</v>
      </c>
      <c r="C186" s="181"/>
      <c r="D186" s="181"/>
      <c r="E186" s="181"/>
      <c r="F186" s="181"/>
      <c r="G186" s="182"/>
      <c r="H186" s="3"/>
    </row>
    <row r="187" spans="1:8" ht="16.5" customHeight="1">
      <c r="A187" s="166" t="s">
        <v>901</v>
      </c>
      <c r="B187" s="167"/>
      <c r="C187" s="167"/>
      <c r="D187" s="167"/>
      <c r="E187" s="167"/>
      <c r="F187" s="167"/>
      <c r="G187" s="168"/>
    </row>
    <row r="188" spans="1:8" s="4" customFormat="1">
      <c r="A188" s="130" t="s">
        <v>215</v>
      </c>
      <c r="B188" s="177"/>
      <c r="C188" s="178"/>
      <c r="D188" s="178"/>
      <c r="E188" s="178"/>
      <c r="F188" s="178"/>
      <c r="G188" s="179"/>
      <c r="H188" s="3"/>
    </row>
    <row r="189" spans="1:8" s="4" customFormat="1">
      <c r="A189" s="130" t="s">
        <v>214</v>
      </c>
      <c r="B189" s="180" t="s">
        <v>136</v>
      </c>
      <c r="C189" s="181"/>
      <c r="D189" s="181"/>
      <c r="E189" s="181"/>
      <c r="F189" s="181"/>
      <c r="G189" s="182"/>
      <c r="H189" s="3"/>
    </row>
    <row r="190" spans="1:8" ht="16.5" customHeight="1">
      <c r="A190" s="166" t="s">
        <v>902</v>
      </c>
      <c r="B190" s="167"/>
      <c r="C190" s="167"/>
      <c r="D190" s="167"/>
      <c r="E190" s="167"/>
      <c r="F190" s="167"/>
      <c r="G190" s="168"/>
    </row>
    <row r="191" spans="1:8" s="4" customFormat="1">
      <c r="A191" s="130" t="s">
        <v>215</v>
      </c>
      <c r="B191" s="177"/>
      <c r="C191" s="178"/>
      <c r="D191" s="178"/>
      <c r="E191" s="178"/>
      <c r="F191" s="178"/>
      <c r="G191" s="179"/>
      <c r="H191" s="3"/>
    </row>
    <row r="192" spans="1:8" s="4" customFormat="1">
      <c r="A192" s="130" t="s">
        <v>214</v>
      </c>
      <c r="B192" s="180" t="s">
        <v>136</v>
      </c>
      <c r="C192" s="181"/>
      <c r="D192" s="181"/>
      <c r="E192" s="181"/>
      <c r="F192" s="181"/>
      <c r="G192" s="182"/>
      <c r="H192" s="3"/>
    </row>
    <row r="193" spans="1:8" ht="16.5" customHeight="1">
      <c r="A193" s="166" t="s">
        <v>903</v>
      </c>
      <c r="B193" s="167"/>
      <c r="C193" s="167"/>
      <c r="D193" s="167"/>
      <c r="E193" s="167"/>
      <c r="F193" s="167"/>
      <c r="G193" s="168"/>
    </row>
    <row r="194" spans="1:8" s="4" customFormat="1">
      <c r="A194" s="130" t="s">
        <v>215</v>
      </c>
      <c r="B194" s="177"/>
      <c r="C194" s="178"/>
      <c r="D194" s="178"/>
      <c r="E194" s="178"/>
      <c r="F194" s="178"/>
      <c r="G194" s="179"/>
      <c r="H194" s="3"/>
    </row>
    <row r="195" spans="1:8" s="4" customFormat="1">
      <c r="A195" s="130" t="s">
        <v>214</v>
      </c>
      <c r="B195" s="180" t="s">
        <v>136</v>
      </c>
      <c r="C195" s="181"/>
      <c r="D195" s="181"/>
      <c r="E195" s="181"/>
      <c r="F195" s="181"/>
      <c r="G195" s="182"/>
      <c r="H195" s="3"/>
    </row>
    <row r="196" spans="1:8" ht="16.5" customHeight="1">
      <c r="A196" s="166" t="s">
        <v>861</v>
      </c>
      <c r="B196" s="167"/>
      <c r="C196" s="167"/>
      <c r="D196" s="167"/>
      <c r="E196" s="167"/>
      <c r="F196" s="167"/>
      <c r="G196" s="168"/>
    </row>
    <row r="197" spans="1:8" s="4" customFormat="1">
      <c r="A197" s="130" t="s">
        <v>215</v>
      </c>
      <c r="B197" s="177"/>
      <c r="C197" s="178"/>
      <c r="D197" s="178"/>
      <c r="E197" s="178"/>
      <c r="F197" s="178"/>
      <c r="G197" s="179"/>
      <c r="H197" s="3"/>
    </row>
    <row r="198" spans="1:8" s="4" customFormat="1">
      <c r="A198" s="130" t="s">
        <v>214</v>
      </c>
      <c r="B198" s="180" t="s">
        <v>136</v>
      </c>
      <c r="C198" s="181"/>
      <c r="D198" s="181"/>
      <c r="E198" s="181"/>
      <c r="F198" s="181"/>
      <c r="G198" s="182"/>
      <c r="H198" s="3"/>
    </row>
    <row r="199" spans="1:8" ht="16.5" customHeight="1">
      <c r="A199" s="166" t="s">
        <v>864</v>
      </c>
      <c r="B199" s="167"/>
      <c r="C199" s="167"/>
      <c r="D199" s="167"/>
      <c r="E199" s="167"/>
      <c r="F199" s="167"/>
      <c r="G199" s="168"/>
    </row>
    <row r="200" spans="1:8" s="4" customFormat="1">
      <c r="A200" s="130" t="s">
        <v>215</v>
      </c>
      <c r="B200" s="177"/>
      <c r="C200" s="178"/>
      <c r="D200" s="178"/>
      <c r="E200" s="178"/>
      <c r="F200" s="178"/>
      <c r="G200" s="179"/>
      <c r="H200" s="3"/>
    </row>
    <row r="201" spans="1:8" s="4" customFormat="1">
      <c r="A201" s="130" t="s">
        <v>214</v>
      </c>
      <c r="B201" s="180" t="s">
        <v>136</v>
      </c>
      <c r="C201" s="181"/>
      <c r="D201" s="181"/>
      <c r="E201" s="181"/>
      <c r="F201" s="181"/>
      <c r="G201" s="182"/>
      <c r="H201" s="3"/>
    </row>
    <row r="202" spans="1:8" ht="16.5" customHeight="1">
      <c r="A202" s="166" t="s">
        <v>867</v>
      </c>
      <c r="B202" s="167"/>
      <c r="C202" s="167"/>
      <c r="D202" s="167"/>
      <c r="E202" s="167"/>
      <c r="F202" s="167"/>
      <c r="G202" s="168"/>
    </row>
    <row r="203" spans="1:8" s="4" customFormat="1">
      <c r="A203" s="130" t="s">
        <v>215</v>
      </c>
      <c r="B203" s="177"/>
      <c r="C203" s="178"/>
      <c r="D203" s="178"/>
      <c r="E203" s="178"/>
      <c r="F203" s="178"/>
      <c r="G203" s="179"/>
      <c r="H203" s="3"/>
    </row>
    <row r="204" spans="1:8" s="4" customFormat="1">
      <c r="A204" s="130" t="s">
        <v>214</v>
      </c>
      <c r="B204" s="180" t="s">
        <v>136</v>
      </c>
      <c r="C204" s="181"/>
      <c r="D204" s="181"/>
      <c r="E204" s="181"/>
      <c r="F204" s="181"/>
      <c r="G204" s="182"/>
      <c r="H204" s="3"/>
    </row>
    <row r="205" spans="1:8" ht="16.5" customHeight="1">
      <c r="A205" s="166" t="s">
        <v>871</v>
      </c>
      <c r="B205" s="167"/>
      <c r="C205" s="167"/>
      <c r="D205" s="167"/>
      <c r="E205" s="167"/>
      <c r="F205" s="167"/>
      <c r="G205" s="168"/>
    </row>
    <row r="206" spans="1:8" s="4" customFormat="1">
      <c r="A206" s="130" t="s">
        <v>215</v>
      </c>
      <c r="B206" s="177"/>
      <c r="C206" s="178"/>
      <c r="D206" s="178"/>
      <c r="E206" s="178"/>
      <c r="F206" s="178"/>
      <c r="G206" s="179"/>
      <c r="H206" s="3"/>
    </row>
    <row r="207" spans="1:8" s="4" customFormat="1">
      <c r="A207" s="130" t="s">
        <v>214</v>
      </c>
      <c r="B207" s="180" t="s">
        <v>136</v>
      </c>
      <c r="C207" s="181"/>
      <c r="D207" s="181"/>
      <c r="E207" s="181"/>
      <c r="F207" s="181"/>
      <c r="G207" s="182"/>
      <c r="H207" s="3"/>
    </row>
    <row r="208" spans="1:8" ht="16.5" customHeight="1">
      <c r="A208" s="166" t="s">
        <v>874</v>
      </c>
      <c r="B208" s="167"/>
      <c r="C208" s="167"/>
      <c r="D208" s="167"/>
      <c r="E208" s="167"/>
      <c r="F208" s="167"/>
      <c r="G208" s="168"/>
    </row>
    <row r="209" spans="1:8" s="4" customFormat="1">
      <c r="A209" s="130" t="s">
        <v>215</v>
      </c>
      <c r="B209" s="177"/>
      <c r="C209" s="178"/>
      <c r="D209" s="178"/>
      <c r="E209" s="178"/>
      <c r="F209" s="178"/>
      <c r="G209" s="179"/>
      <c r="H209" s="3"/>
    </row>
    <row r="210" spans="1:8" s="4" customFormat="1">
      <c r="A210" s="130" t="s">
        <v>214</v>
      </c>
      <c r="B210" s="180" t="s">
        <v>136</v>
      </c>
      <c r="C210" s="181"/>
      <c r="D210" s="181"/>
      <c r="E210" s="181"/>
      <c r="F210" s="181"/>
      <c r="G210" s="182"/>
      <c r="H210" s="3"/>
    </row>
    <row r="211" spans="1:8" ht="16.5" customHeight="1">
      <c r="A211" s="166" t="s">
        <v>904</v>
      </c>
      <c r="B211" s="167"/>
      <c r="C211" s="167"/>
      <c r="D211" s="167"/>
      <c r="E211" s="167"/>
      <c r="F211" s="167"/>
      <c r="G211" s="168"/>
    </row>
    <row r="212" spans="1:8" s="4" customFormat="1">
      <c r="A212" s="130" t="s">
        <v>215</v>
      </c>
      <c r="B212" s="177"/>
      <c r="C212" s="178"/>
      <c r="D212" s="178"/>
      <c r="E212" s="178"/>
      <c r="F212" s="178"/>
      <c r="G212" s="179"/>
      <c r="H212" s="3"/>
    </row>
    <row r="213" spans="1:8" s="4" customFormat="1">
      <c r="A213" s="130" t="s">
        <v>214</v>
      </c>
      <c r="B213" s="180" t="s">
        <v>136</v>
      </c>
      <c r="C213" s="181"/>
      <c r="D213" s="181"/>
      <c r="E213" s="181"/>
      <c r="F213" s="181"/>
      <c r="G213" s="182"/>
      <c r="H213" s="3"/>
    </row>
    <row r="214" spans="1:8" ht="16.5" customHeight="1">
      <c r="A214" s="166" t="s">
        <v>905</v>
      </c>
      <c r="B214" s="167"/>
      <c r="C214" s="167"/>
      <c r="D214" s="167"/>
      <c r="E214" s="167"/>
      <c r="F214" s="167"/>
      <c r="G214" s="168"/>
    </row>
    <row r="215" spans="1:8" s="4" customFormat="1">
      <c r="A215" s="130" t="s">
        <v>215</v>
      </c>
      <c r="B215" s="177"/>
      <c r="C215" s="178"/>
      <c r="D215" s="178"/>
      <c r="E215" s="178"/>
      <c r="F215" s="178"/>
      <c r="G215" s="179"/>
      <c r="H215" s="3"/>
    </row>
    <row r="216" spans="1:8" s="4" customFormat="1">
      <c r="A216" s="130" t="s">
        <v>214</v>
      </c>
      <c r="B216" s="180" t="s">
        <v>136</v>
      </c>
      <c r="C216" s="181"/>
      <c r="D216" s="181"/>
      <c r="E216" s="181"/>
      <c r="F216" s="181"/>
      <c r="G216" s="182"/>
      <c r="H216" s="3"/>
    </row>
    <row r="217" spans="1:8" ht="16.5" customHeight="1">
      <c r="A217" s="166" t="s">
        <v>906</v>
      </c>
      <c r="B217" s="167"/>
      <c r="C217" s="167"/>
      <c r="D217" s="167"/>
      <c r="E217" s="167"/>
      <c r="F217" s="167"/>
      <c r="G217" s="168"/>
    </row>
    <row r="218" spans="1:8" s="4" customFormat="1">
      <c r="A218" s="130" t="s">
        <v>215</v>
      </c>
      <c r="B218" s="177"/>
      <c r="C218" s="178"/>
      <c r="D218" s="178"/>
      <c r="E218" s="178"/>
      <c r="F218" s="178"/>
      <c r="G218" s="179"/>
      <c r="H218" s="3"/>
    </row>
    <row r="219" spans="1:8" s="4" customFormat="1">
      <c r="A219" s="130" t="s">
        <v>214</v>
      </c>
      <c r="B219" s="180" t="s">
        <v>136</v>
      </c>
      <c r="C219" s="181"/>
      <c r="D219" s="181"/>
      <c r="E219" s="181"/>
      <c r="F219" s="181"/>
      <c r="G219" s="182"/>
      <c r="H219" s="3"/>
    </row>
    <row r="220" spans="1:8" ht="16.5" customHeight="1">
      <c r="A220" s="166" t="s">
        <v>907</v>
      </c>
      <c r="B220" s="167"/>
      <c r="C220" s="167"/>
      <c r="D220" s="167"/>
      <c r="E220" s="167"/>
      <c r="F220" s="167"/>
      <c r="G220" s="168"/>
    </row>
    <row r="221" spans="1:8" s="4" customFormat="1">
      <c r="A221" s="130" t="s">
        <v>215</v>
      </c>
      <c r="B221" s="177"/>
      <c r="C221" s="178"/>
      <c r="D221" s="178"/>
      <c r="E221" s="178"/>
      <c r="F221" s="178"/>
      <c r="G221" s="179"/>
      <c r="H221" s="3"/>
    </row>
    <row r="222" spans="1:8" s="4" customFormat="1">
      <c r="A222" s="130" t="s">
        <v>214</v>
      </c>
      <c r="B222" s="180" t="s">
        <v>136</v>
      </c>
      <c r="C222" s="181"/>
      <c r="D222" s="181"/>
      <c r="E222" s="181"/>
      <c r="F222" s="181"/>
      <c r="G222" s="182"/>
      <c r="H222" s="3"/>
    </row>
    <row r="223" spans="1:8" ht="16.5" customHeight="1">
      <c r="A223" s="166" t="s">
        <v>889</v>
      </c>
      <c r="B223" s="167"/>
      <c r="C223" s="167"/>
      <c r="D223" s="167"/>
      <c r="E223" s="167"/>
      <c r="F223" s="167"/>
      <c r="G223" s="168"/>
    </row>
    <row r="224" spans="1:8" s="4" customFormat="1">
      <c r="A224" s="130" t="s">
        <v>215</v>
      </c>
      <c r="B224" s="177" t="s">
        <v>908</v>
      </c>
      <c r="C224" s="178"/>
      <c r="D224" s="178"/>
      <c r="E224" s="178"/>
      <c r="F224" s="178"/>
      <c r="G224" s="179"/>
      <c r="H224" s="3"/>
    </row>
    <row r="225" spans="1:8" s="4" customFormat="1">
      <c r="A225" s="130" t="s">
        <v>214</v>
      </c>
      <c r="B225" s="180" t="s">
        <v>136</v>
      </c>
      <c r="C225" s="181"/>
      <c r="D225" s="181"/>
      <c r="E225" s="181"/>
      <c r="F225" s="181"/>
      <c r="G225" s="182"/>
      <c r="H225" s="3"/>
    </row>
    <row r="226" spans="1:8" ht="16.5" customHeight="1">
      <c r="A226" s="166" t="s">
        <v>909</v>
      </c>
      <c r="B226" s="167"/>
      <c r="C226" s="167"/>
      <c r="D226" s="167"/>
      <c r="E226" s="167"/>
      <c r="F226" s="167"/>
      <c r="G226" s="168"/>
    </row>
    <row r="227" spans="1:8" s="4" customFormat="1">
      <c r="A227" s="130" t="s">
        <v>215</v>
      </c>
      <c r="B227" s="177"/>
      <c r="C227" s="178"/>
      <c r="D227" s="178"/>
      <c r="E227" s="178"/>
      <c r="F227" s="178"/>
      <c r="G227" s="179"/>
      <c r="H227" s="3"/>
    </row>
    <row r="228" spans="1:8" s="4" customFormat="1">
      <c r="A228" s="130" t="s">
        <v>214</v>
      </c>
      <c r="B228" s="180" t="s">
        <v>136</v>
      </c>
      <c r="C228" s="181"/>
      <c r="D228" s="181"/>
      <c r="E228" s="181"/>
      <c r="F228" s="181"/>
      <c r="G228" s="182"/>
      <c r="H228" s="3"/>
    </row>
    <row r="229" spans="1:8" ht="16.5" customHeight="1">
      <c r="A229" s="166" t="s">
        <v>910</v>
      </c>
      <c r="B229" s="167"/>
      <c r="C229" s="167"/>
      <c r="D229" s="167"/>
      <c r="E229" s="167"/>
      <c r="F229" s="167"/>
      <c r="G229" s="168"/>
    </row>
    <row r="230" spans="1:8" s="4" customFormat="1" ht="33.75" customHeight="1">
      <c r="A230" s="309" t="s">
        <v>215</v>
      </c>
      <c r="B230" s="177" t="s">
        <v>911</v>
      </c>
      <c r="C230" s="178"/>
      <c r="D230" s="178"/>
      <c r="E230" s="178"/>
      <c r="F230" s="178"/>
      <c r="G230" s="179"/>
      <c r="H230" s="3"/>
    </row>
    <row r="231" spans="1:8" s="4" customFormat="1">
      <c r="A231" s="130" t="s">
        <v>214</v>
      </c>
      <c r="B231" s="180" t="s">
        <v>136</v>
      </c>
      <c r="C231" s="181"/>
      <c r="D231" s="181"/>
      <c r="E231" s="181"/>
      <c r="F231" s="181"/>
      <c r="G231" s="182"/>
      <c r="H231" s="3"/>
    </row>
    <row r="232" spans="1:8">
      <c r="A232" s="419"/>
      <c r="B232" s="419"/>
      <c r="C232" s="419"/>
      <c r="D232" s="419"/>
      <c r="E232" s="419"/>
      <c r="F232" s="419"/>
      <c r="G232" s="419"/>
    </row>
    <row r="233" spans="1:8">
      <c r="A233" s="171" t="s">
        <v>35</v>
      </c>
      <c r="B233" s="172"/>
      <c r="C233" s="172"/>
      <c r="D233" s="172"/>
      <c r="E233" s="172"/>
      <c r="F233" s="172"/>
      <c r="G233" s="173"/>
    </row>
    <row r="234" spans="1:8" ht="16.5" customHeight="1">
      <c r="A234" s="166" t="s">
        <v>833</v>
      </c>
      <c r="B234" s="167"/>
      <c r="C234" s="167"/>
      <c r="D234" s="167"/>
      <c r="E234" s="167"/>
      <c r="F234" s="167"/>
      <c r="G234" s="168"/>
    </row>
    <row r="235" spans="1:8" ht="20.25" customHeight="1">
      <c r="A235" s="317" t="s">
        <v>30</v>
      </c>
      <c r="B235" s="387"/>
      <c r="C235" s="387"/>
      <c r="D235" s="387"/>
      <c r="E235" s="387"/>
      <c r="F235" s="387"/>
      <c r="G235" s="387"/>
    </row>
    <row r="236" spans="1:8">
      <c r="A236" s="317" t="s">
        <v>31</v>
      </c>
      <c r="B236" s="387"/>
      <c r="C236" s="387"/>
      <c r="D236" s="387"/>
      <c r="E236" s="387"/>
      <c r="F236" s="387"/>
      <c r="G236" s="387"/>
    </row>
    <row r="237" spans="1:8">
      <c r="A237" s="317" t="s">
        <v>32</v>
      </c>
      <c r="B237" s="387"/>
      <c r="C237" s="387"/>
      <c r="D237" s="387"/>
      <c r="E237" s="387"/>
      <c r="F237" s="387"/>
      <c r="G237" s="387"/>
    </row>
    <row r="238" spans="1:8" ht="16.5" customHeight="1">
      <c r="A238" s="166" t="s">
        <v>837</v>
      </c>
      <c r="B238" s="167"/>
      <c r="C238" s="167"/>
      <c r="D238" s="167"/>
      <c r="E238" s="167"/>
      <c r="F238" s="167"/>
      <c r="G238" s="168"/>
    </row>
    <row r="239" spans="1:8" ht="20.25" customHeight="1">
      <c r="A239" s="317" t="s">
        <v>30</v>
      </c>
      <c r="B239" s="387"/>
      <c r="C239" s="387"/>
      <c r="D239" s="387"/>
      <c r="E239" s="387"/>
      <c r="F239" s="387"/>
      <c r="G239" s="387"/>
    </row>
    <row r="240" spans="1:8">
      <c r="A240" s="317" t="s">
        <v>31</v>
      </c>
      <c r="B240" s="387"/>
      <c r="C240" s="387"/>
      <c r="D240" s="387"/>
      <c r="E240" s="387"/>
      <c r="F240" s="387"/>
      <c r="G240" s="387"/>
    </row>
    <row r="241" spans="1:7">
      <c r="A241" s="317" t="s">
        <v>32</v>
      </c>
      <c r="B241" s="318"/>
      <c r="C241" s="318"/>
      <c r="D241" s="318"/>
      <c r="E241" s="318"/>
      <c r="F241" s="318"/>
      <c r="G241" s="318"/>
    </row>
    <row r="242" spans="1:7" ht="16.5" customHeight="1">
      <c r="A242" s="166" t="s">
        <v>899</v>
      </c>
      <c r="B242" s="167"/>
      <c r="C242" s="167"/>
      <c r="D242" s="167"/>
      <c r="E242" s="167"/>
      <c r="F242" s="167"/>
      <c r="G242" s="168"/>
    </row>
    <row r="243" spans="1:7" ht="20.25" customHeight="1">
      <c r="A243" s="317" t="s">
        <v>30</v>
      </c>
      <c r="B243" s="387"/>
      <c r="C243" s="387"/>
      <c r="D243" s="387"/>
      <c r="E243" s="387"/>
      <c r="F243" s="387"/>
      <c r="G243" s="387"/>
    </row>
    <row r="244" spans="1:7">
      <c r="A244" s="317" t="s">
        <v>31</v>
      </c>
      <c r="B244" s="387"/>
      <c r="C244" s="387"/>
      <c r="D244" s="387"/>
      <c r="E244" s="387"/>
      <c r="F244" s="387"/>
      <c r="G244" s="387"/>
    </row>
    <row r="245" spans="1:7">
      <c r="A245" s="317" t="s">
        <v>32</v>
      </c>
      <c r="B245" s="318"/>
      <c r="C245" s="318"/>
      <c r="D245" s="318"/>
      <c r="E245" s="318"/>
      <c r="F245" s="318"/>
      <c r="G245" s="318"/>
    </row>
    <row r="246" spans="1:7" ht="16.5" customHeight="1">
      <c r="A246" s="166" t="s">
        <v>900</v>
      </c>
      <c r="B246" s="167"/>
      <c r="C246" s="167"/>
      <c r="D246" s="167"/>
      <c r="E246" s="167"/>
      <c r="F246" s="167"/>
      <c r="G246" s="168"/>
    </row>
    <row r="247" spans="1:7" ht="20.25" customHeight="1">
      <c r="A247" s="317" t="s">
        <v>30</v>
      </c>
      <c r="B247" s="387"/>
      <c r="C247" s="387"/>
      <c r="D247" s="387"/>
      <c r="E247" s="387"/>
      <c r="F247" s="387"/>
      <c r="G247" s="387"/>
    </row>
    <row r="248" spans="1:7">
      <c r="A248" s="317" t="s">
        <v>31</v>
      </c>
      <c r="B248" s="387"/>
      <c r="C248" s="387"/>
      <c r="D248" s="387"/>
      <c r="E248" s="387"/>
      <c r="F248" s="387"/>
      <c r="G248" s="387"/>
    </row>
    <row r="249" spans="1:7">
      <c r="A249" s="317" t="s">
        <v>32</v>
      </c>
      <c r="B249" s="318"/>
      <c r="C249" s="318"/>
      <c r="D249" s="318"/>
      <c r="E249" s="318"/>
      <c r="F249" s="318"/>
      <c r="G249" s="318"/>
    </row>
    <row r="250" spans="1:7" ht="16.5" customHeight="1">
      <c r="A250" s="166" t="s">
        <v>844</v>
      </c>
      <c r="B250" s="167"/>
      <c r="C250" s="167"/>
      <c r="D250" s="167"/>
      <c r="E250" s="167"/>
      <c r="F250" s="167"/>
      <c r="G250" s="168"/>
    </row>
    <row r="251" spans="1:7" ht="20.25" customHeight="1">
      <c r="A251" s="317" t="s">
        <v>30</v>
      </c>
      <c r="B251" s="387"/>
      <c r="C251" s="387"/>
      <c r="D251" s="387"/>
      <c r="E251" s="387"/>
      <c r="F251" s="387"/>
      <c r="G251" s="387"/>
    </row>
    <row r="252" spans="1:7">
      <c r="A252" s="317" t="s">
        <v>31</v>
      </c>
      <c r="B252" s="387"/>
      <c r="C252" s="387"/>
      <c r="D252" s="387"/>
      <c r="E252" s="387"/>
      <c r="F252" s="387"/>
      <c r="G252" s="387"/>
    </row>
    <row r="253" spans="1:7">
      <c r="A253" s="317" t="s">
        <v>32</v>
      </c>
      <c r="B253" s="318"/>
      <c r="C253" s="318"/>
      <c r="D253" s="318"/>
      <c r="E253" s="318"/>
      <c r="F253" s="318"/>
      <c r="G253" s="318"/>
    </row>
    <row r="254" spans="1:7" ht="16.5" customHeight="1">
      <c r="A254" s="166" t="s">
        <v>847</v>
      </c>
      <c r="B254" s="167"/>
      <c r="C254" s="167"/>
      <c r="D254" s="167"/>
      <c r="E254" s="167"/>
      <c r="F254" s="167"/>
      <c r="G254" s="168"/>
    </row>
    <row r="255" spans="1:7" ht="20.25" customHeight="1">
      <c r="A255" s="317" t="s">
        <v>30</v>
      </c>
      <c r="B255" s="387"/>
      <c r="C255" s="387"/>
      <c r="D255" s="387"/>
      <c r="E255" s="387"/>
      <c r="F255" s="387"/>
      <c r="G255" s="387"/>
    </row>
    <row r="256" spans="1:7">
      <c r="A256" s="317" t="s">
        <v>31</v>
      </c>
      <c r="B256" s="387"/>
      <c r="C256" s="387"/>
      <c r="D256" s="387"/>
      <c r="E256" s="387"/>
      <c r="F256" s="387"/>
      <c r="G256" s="387"/>
    </row>
    <row r="257" spans="1:7">
      <c r="A257" s="317" t="s">
        <v>32</v>
      </c>
      <c r="B257" s="318"/>
      <c r="C257" s="318"/>
      <c r="D257" s="318"/>
      <c r="E257" s="318"/>
      <c r="F257" s="318"/>
      <c r="G257" s="318"/>
    </row>
    <row r="258" spans="1:7" ht="16.5" customHeight="1">
      <c r="A258" s="166" t="s">
        <v>849</v>
      </c>
      <c r="B258" s="167"/>
      <c r="C258" s="167"/>
      <c r="D258" s="167"/>
      <c r="E258" s="167"/>
      <c r="F258" s="167"/>
      <c r="G258" s="168"/>
    </row>
    <row r="259" spans="1:7" ht="20.25" customHeight="1">
      <c r="A259" s="317" t="s">
        <v>30</v>
      </c>
      <c r="B259" s="387"/>
      <c r="C259" s="387"/>
      <c r="D259" s="387"/>
      <c r="E259" s="387"/>
      <c r="F259" s="387"/>
      <c r="G259" s="387"/>
    </row>
    <row r="260" spans="1:7">
      <c r="A260" s="317" t="s">
        <v>31</v>
      </c>
      <c r="B260" s="387"/>
      <c r="C260" s="387"/>
      <c r="D260" s="387"/>
      <c r="E260" s="387"/>
      <c r="F260" s="387"/>
      <c r="G260" s="387"/>
    </row>
    <row r="261" spans="1:7">
      <c r="A261" s="317" t="s">
        <v>32</v>
      </c>
      <c r="B261" s="318"/>
      <c r="C261" s="318"/>
      <c r="D261" s="318"/>
      <c r="E261" s="318"/>
      <c r="F261" s="318"/>
      <c r="G261" s="318"/>
    </row>
    <row r="262" spans="1:7" ht="16.5" customHeight="1">
      <c r="A262" s="166" t="s">
        <v>901</v>
      </c>
      <c r="B262" s="167"/>
      <c r="C262" s="167"/>
      <c r="D262" s="167"/>
      <c r="E262" s="167"/>
      <c r="F262" s="167"/>
      <c r="G262" s="168"/>
    </row>
    <row r="263" spans="1:7" ht="20.25" customHeight="1">
      <c r="A263" s="317" t="s">
        <v>30</v>
      </c>
      <c r="B263" s="387"/>
      <c r="C263" s="387"/>
      <c r="D263" s="387"/>
      <c r="E263" s="387"/>
      <c r="F263" s="387"/>
      <c r="G263" s="387"/>
    </row>
    <row r="264" spans="1:7">
      <c r="A264" s="317" t="s">
        <v>31</v>
      </c>
      <c r="B264" s="387"/>
      <c r="C264" s="387"/>
      <c r="D264" s="387"/>
      <c r="E264" s="387"/>
      <c r="F264" s="387"/>
      <c r="G264" s="387"/>
    </row>
    <row r="265" spans="1:7">
      <c r="A265" s="317" t="s">
        <v>32</v>
      </c>
      <c r="B265" s="318"/>
      <c r="C265" s="318"/>
      <c r="D265" s="318"/>
      <c r="E265" s="318"/>
      <c r="F265" s="318"/>
      <c r="G265" s="318"/>
    </row>
    <row r="266" spans="1:7" ht="16.5" customHeight="1">
      <c r="A266" s="166" t="s">
        <v>902</v>
      </c>
      <c r="B266" s="167"/>
      <c r="C266" s="167"/>
      <c r="D266" s="167"/>
      <c r="E266" s="167"/>
      <c r="F266" s="167"/>
      <c r="G266" s="168"/>
    </row>
    <row r="267" spans="1:7" ht="20.25" customHeight="1">
      <c r="A267" s="317" t="s">
        <v>30</v>
      </c>
      <c r="B267" s="387" t="s">
        <v>912</v>
      </c>
      <c r="C267" s="387"/>
      <c r="D267" s="387"/>
      <c r="E267" s="387"/>
      <c r="F267" s="387"/>
      <c r="G267" s="387"/>
    </row>
    <row r="268" spans="1:7">
      <c r="A268" s="317" t="s">
        <v>31</v>
      </c>
      <c r="B268" s="387" t="s">
        <v>61</v>
      </c>
      <c r="C268" s="387"/>
      <c r="D268" s="387"/>
      <c r="E268" s="387"/>
      <c r="F268" s="387"/>
      <c r="G268" s="387"/>
    </row>
    <row r="269" spans="1:7">
      <c r="A269" s="317" t="s">
        <v>32</v>
      </c>
      <c r="B269" s="318" t="s">
        <v>61</v>
      </c>
      <c r="C269" s="318"/>
      <c r="D269" s="318"/>
      <c r="E269" s="318"/>
      <c r="F269" s="318"/>
      <c r="G269" s="318"/>
    </row>
    <row r="270" spans="1:7" ht="16.5" customHeight="1">
      <c r="A270" s="166" t="s">
        <v>903</v>
      </c>
      <c r="B270" s="167"/>
      <c r="C270" s="167"/>
      <c r="D270" s="167"/>
      <c r="E270" s="167"/>
      <c r="F270" s="167"/>
      <c r="G270" s="168"/>
    </row>
    <row r="271" spans="1:7" ht="20.25" customHeight="1">
      <c r="A271" s="317" t="s">
        <v>30</v>
      </c>
      <c r="B271" s="387"/>
      <c r="C271" s="387"/>
      <c r="D271" s="387"/>
      <c r="E271" s="387"/>
      <c r="F271" s="387"/>
      <c r="G271" s="387"/>
    </row>
    <row r="272" spans="1:7">
      <c r="A272" s="317" t="s">
        <v>31</v>
      </c>
      <c r="B272" s="387"/>
      <c r="C272" s="387"/>
      <c r="D272" s="387"/>
      <c r="E272" s="387"/>
      <c r="F272" s="387"/>
      <c r="G272" s="387"/>
    </row>
    <row r="273" spans="1:7">
      <c r="A273" s="317" t="s">
        <v>32</v>
      </c>
      <c r="B273" s="318"/>
      <c r="C273" s="318"/>
      <c r="D273" s="318"/>
      <c r="E273" s="318"/>
      <c r="F273" s="318"/>
      <c r="G273" s="318"/>
    </row>
    <row r="274" spans="1:7">
      <c r="A274" s="166" t="s">
        <v>861</v>
      </c>
      <c r="B274" s="167"/>
      <c r="C274" s="167"/>
      <c r="D274" s="167"/>
      <c r="E274" s="167"/>
      <c r="F274" s="167"/>
      <c r="G274" s="168"/>
    </row>
    <row r="275" spans="1:7">
      <c r="A275" s="317" t="s">
        <v>30</v>
      </c>
      <c r="B275" s="387"/>
      <c r="C275" s="387"/>
      <c r="D275" s="387"/>
      <c r="E275" s="387"/>
      <c r="F275" s="387"/>
      <c r="G275" s="387"/>
    </row>
    <row r="276" spans="1:7">
      <c r="A276" s="317" t="s">
        <v>31</v>
      </c>
      <c r="B276" s="387"/>
      <c r="C276" s="387"/>
      <c r="D276" s="387"/>
      <c r="E276" s="387"/>
      <c r="F276" s="387"/>
      <c r="G276" s="387"/>
    </row>
    <row r="277" spans="1:7">
      <c r="A277" s="317" t="s">
        <v>32</v>
      </c>
      <c r="B277" s="318"/>
      <c r="C277" s="318"/>
      <c r="D277" s="318"/>
      <c r="E277" s="318"/>
      <c r="F277" s="318"/>
      <c r="G277" s="318"/>
    </row>
    <row r="278" spans="1:7" ht="16.5" customHeight="1">
      <c r="A278" s="166" t="s">
        <v>864</v>
      </c>
      <c r="B278" s="167"/>
      <c r="C278" s="167"/>
      <c r="D278" s="167"/>
      <c r="E278" s="167"/>
      <c r="F278" s="167"/>
      <c r="G278" s="168"/>
    </row>
    <row r="279" spans="1:7" ht="20.25" customHeight="1">
      <c r="A279" s="317" t="s">
        <v>30</v>
      </c>
      <c r="B279" s="387"/>
      <c r="C279" s="387"/>
      <c r="D279" s="387"/>
      <c r="E279" s="387"/>
      <c r="F279" s="387"/>
      <c r="G279" s="387"/>
    </row>
    <row r="280" spans="1:7">
      <c r="A280" s="317" t="s">
        <v>31</v>
      </c>
      <c r="B280" s="387"/>
      <c r="C280" s="387"/>
      <c r="D280" s="387"/>
      <c r="E280" s="387"/>
      <c r="F280" s="387"/>
      <c r="G280" s="387"/>
    </row>
    <row r="281" spans="1:7">
      <c r="A281" s="317" t="s">
        <v>32</v>
      </c>
      <c r="B281" s="387"/>
      <c r="C281" s="387"/>
      <c r="D281" s="387"/>
      <c r="E281" s="387"/>
      <c r="F281" s="387"/>
      <c r="G281" s="387"/>
    </row>
    <row r="282" spans="1:7" ht="16.5" customHeight="1">
      <c r="A282" s="166" t="s">
        <v>867</v>
      </c>
      <c r="B282" s="167"/>
      <c r="C282" s="167"/>
      <c r="D282" s="167"/>
      <c r="E282" s="167"/>
      <c r="F282" s="167"/>
      <c r="G282" s="168"/>
    </row>
    <row r="283" spans="1:7" ht="20.25" customHeight="1">
      <c r="A283" s="317" t="s">
        <v>30</v>
      </c>
      <c r="B283" s="387"/>
      <c r="C283" s="387"/>
      <c r="D283" s="387"/>
      <c r="E283" s="387"/>
      <c r="F283" s="387"/>
      <c r="G283" s="387"/>
    </row>
    <row r="284" spans="1:7">
      <c r="A284" s="317" t="s">
        <v>31</v>
      </c>
      <c r="B284" s="387"/>
      <c r="C284" s="387"/>
      <c r="D284" s="387"/>
      <c r="E284" s="387"/>
      <c r="F284" s="387"/>
      <c r="G284" s="387"/>
    </row>
    <row r="285" spans="1:7">
      <c r="A285" s="317" t="s">
        <v>32</v>
      </c>
      <c r="B285" s="318"/>
      <c r="C285" s="318"/>
      <c r="D285" s="318"/>
      <c r="E285" s="318"/>
      <c r="F285" s="318"/>
      <c r="G285" s="318"/>
    </row>
    <row r="286" spans="1:7" ht="16.5" customHeight="1">
      <c r="A286" s="166" t="s">
        <v>871</v>
      </c>
      <c r="B286" s="167"/>
      <c r="C286" s="167"/>
      <c r="D286" s="167"/>
      <c r="E286" s="167"/>
      <c r="F286" s="167"/>
      <c r="G286" s="168"/>
    </row>
    <row r="287" spans="1:7" ht="20.25" customHeight="1">
      <c r="A287" s="317" t="s">
        <v>30</v>
      </c>
      <c r="B287" s="387"/>
      <c r="C287" s="387"/>
      <c r="D287" s="387"/>
      <c r="E287" s="387"/>
      <c r="F287" s="387"/>
      <c r="G287" s="387"/>
    </row>
    <row r="288" spans="1:7">
      <c r="A288" s="317" t="s">
        <v>31</v>
      </c>
      <c r="B288" s="387"/>
      <c r="C288" s="387"/>
      <c r="D288" s="387"/>
      <c r="E288" s="387"/>
      <c r="F288" s="387"/>
      <c r="G288" s="387"/>
    </row>
    <row r="289" spans="1:7">
      <c r="A289" s="317" t="s">
        <v>32</v>
      </c>
      <c r="B289" s="318"/>
      <c r="C289" s="318"/>
      <c r="D289" s="318"/>
      <c r="E289" s="318"/>
      <c r="F289" s="318"/>
      <c r="G289" s="318"/>
    </row>
    <row r="290" spans="1:7" ht="16.5" customHeight="1">
      <c r="A290" s="166" t="s">
        <v>874</v>
      </c>
      <c r="B290" s="167"/>
      <c r="C290" s="167"/>
      <c r="D290" s="167"/>
      <c r="E290" s="167"/>
      <c r="F290" s="167"/>
      <c r="G290" s="168"/>
    </row>
    <row r="291" spans="1:7" ht="20.25" customHeight="1">
      <c r="A291" s="317" t="s">
        <v>30</v>
      </c>
      <c r="B291" s="387"/>
      <c r="C291" s="387"/>
      <c r="D291" s="387"/>
      <c r="E291" s="387"/>
      <c r="F291" s="387"/>
      <c r="G291" s="387"/>
    </row>
    <row r="292" spans="1:7">
      <c r="A292" s="317" t="s">
        <v>31</v>
      </c>
      <c r="B292" s="387"/>
      <c r="C292" s="387"/>
      <c r="D292" s="387"/>
      <c r="E292" s="387"/>
      <c r="F292" s="387"/>
      <c r="G292" s="387"/>
    </row>
    <row r="293" spans="1:7">
      <c r="A293" s="317" t="s">
        <v>32</v>
      </c>
      <c r="B293" s="318"/>
      <c r="C293" s="318"/>
      <c r="D293" s="318"/>
      <c r="E293" s="318"/>
      <c r="F293" s="318"/>
      <c r="G293" s="318"/>
    </row>
    <row r="294" spans="1:7" ht="16.5" customHeight="1">
      <c r="A294" s="166" t="s">
        <v>904</v>
      </c>
      <c r="B294" s="167"/>
      <c r="C294" s="167"/>
      <c r="D294" s="167"/>
      <c r="E294" s="167"/>
      <c r="F294" s="167"/>
      <c r="G294" s="168"/>
    </row>
    <row r="295" spans="1:7" ht="20.25" customHeight="1">
      <c r="A295" s="317" t="s">
        <v>30</v>
      </c>
      <c r="B295" s="387"/>
      <c r="C295" s="387"/>
      <c r="D295" s="387"/>
      <c r="E295" s="387"/>
      <c r="F295" s="387"/>
      <c r="G295" s="387"/>
    </row>
    <row r="296" spans="1:7">
      <c r="A296" s="317" t="s">
        <v>31</v>
      </c>
      <c r="B296" s="387"/>
      <c r="C296" s="387"/>
      <c r="D296" s="387"/>
      <c r="E296" s="387"/>
      <c r="F296" s="387"/>
      <c r="G296" s="387"/>
    </row>
    <row r="297" spans="1:7">
      <c r="A297" s="317" t="s">
        <v>32</v>
      </c>
      <c r="B297" s="318"/>
      <c r="C297" s="318"/>
      <c r="D297" s="318"/>
      <c r="E297" s="318"/>
      <c r="F297" s="318"/>
      <c r="G297" s="318"/>
    </row>
    <row r="298" spans="1:7" ht="16.5" customHeight="1">
      <c r="A298" s="166" t="s">
        <v>905</v>
      </c>
      <c r="B298" s="167"/>
      <c r="C298" s="167"/>
      <c r="D298" s="167"/>
      <c r="E298" s="167"/>
      <c r="F298" s="167"/>
      <c r="G298" s="168"/>
    </row>
    <row r="299" spans="1:7" ht="20.25" customHeight="1">
      <c r="A299" s="317" t="s">
        <v>30</v>
      </c>
      <c r="B299" s="387"/>
      <c r="C299" s="387"/>
      <c r="D299" s="387"/>
      <c r="E299" s="387"/>
      <c r="F299" s="387"/>
      <c r="G299" s="387"/>
    </row>
    <row r="300" spans="1:7">
      <c r="A300" s="317" t="s">
        <v>31</v>
      </c>
      <c r="B300" s="387"/>
      <c r="C300" s="387"/>
      <c r="D300" s="387"/>
      <c r="E300" s="387"/>
      <c r="F300" s="387"/>
      <c r="G300" s="387"/>
    </row>
    <row r="301" spans="1:7">
      <c r="A301" s="317" t="s">
        <v>32</v>
      </c>
      <c r="B301" s="318"/>
      <c r="C301" s="318"/>
      <c r="D301" s="318"/>
      <c r="E301" s="318"/>
      <c r="F301" s="318"/>
      <c r="G301" s="318"/>
    </row>
    <row r="302" spans="1:7" ht="16.5" customHeight="1">
      <c r="A302" s="166" t="s">
        <v>906</v>
      </c>
      <c r="B302" s="167"/>
      <c r="C302" s="167"/>
      <c r="D302" s="167"/>
      <c r="E302" s="167"/>
      <c r="F302" s="167"/>
      <c r="G302" s="168"/>
    </row>
    <row r="303" spans="1:7" ht="20.25" customHeight="1">
      <c r="A303" s="317" t="s">
        <v>30</v>
      </c>
      <c r="B303" s="387"/>
      <c r="C303" s="387"/>
      <c r="D303" s="387"/>
      <c r="E303" s="387"/>
      <c r="F303" s="387"/>
      <c r="G303" s="387"/>
    </row>
    <row r="304" spans="1:7">
      <c r="A304" s="317" t="s">
        <v>31</v>
      </c>
      <c r="B304" s="387"/>
      <c r="C304" s="387"/>
      <c r="D304" s="387"/>
      <c r="E304" s="387"/>
      <c r="F304" s="387"/>
      <c r="G304" s="387"/>
    </row>
    <row r="305" spans="1:7">
      <c r="A305" s="317" t="s">
        <v>32</v>
      </c>
      <c r="B305" s="318"/>
      <c r="C305" s="318"/>
      <c r="D305" s="318"/>
      <c r="E305" s="318"/>
      <c r="F305" s="318"/>
      <c r="G305" s="318"/>
    </row>
    <row r="306" spans="1:7" ht="16.5" customHeight="1">
      <c r="A306" s="166" t="s">
        <v>907</v>
      </c>
      <c r="B306" s="167"/>
      <c r="C306" s="167"/>
      <c r="D306" s="167"/>
      <c r="E306" s="167"/>
      <c r="F306" s="167"/>
      <c r="G306" s="168"/>
    </row>
    <row r="307" spans="1:7" ht="20.25" customHeight="1">
      <c r="A307" s="317" t="s">
        <v>30</v>
      </c>
      <c r="B307" s="387"/>
      <c r="C307" s="387"/>
      <c r="D307" s="387"/>
      <c r="E307" s="387"/>
      <c r="F307" s="387"/>
      <c r="G307" s="387"/>
    </row>
    <row r="308" spans="1:7">
      <c r="A308" s="317" t="s">
        <v>31</v>
      </c>
      <c r="B308" s="387"/>
      <c r="C308" s="387"/>
      <c r="D308" s="387"/>
      <c r="E308" s="387"/>
      <c r="F308" s="387"/>
      <c r="G308" s="387"/>
    </row>
    <row r="309" spans="1:7">
      <c r="A309" s="317" t="s">
        <v>32</v>
      </c>
      <c r="B309" s="318"/>
      <c r="C309" s="318"/>
      <c r="D309" s="318"/>
      <c r="E309" s="318"/>
      <c r="F309" s="318"/>
      <c r="G309" s="318"/>
    </row>
    <row r="310" spans="1:7" ht="16.5" customHeight="1">
      <c r="A310" s="166" t="s">
        <v>889</v>
      </c>
      <c r="B310" s="167"/>
      <c r="C310" s="167"/>
      <c r="D310" s="167"/>
      <c r="E310" s="167"/>
      <c r="F310" s="167"/>
      <c r="G310" s="168"/>
    </row>
    <row r="311" spans="1:7" ht="20.25" customHeight="1">
      <c r="A311" s="317" t="s">
        <v>30</v>
      </c>
      <c r="B311" s="387"/>
      <c r="C311" s="387"/>
      <c r="D311" s="387"/>
      <c r="E311" s="387"/>
      <c r="F311" s="387"/>
      <c r="G311" s="387"/>
    </row>
    <row r="312" spans="1:7">
      <c r="A312" s="317" t="s">
        <v>31</v>
      </c>
      <c r="B312" s="387"/>
      <c r="C312" s="387"/>
      <c r="D312" s="387"/>
      <c r="E312" s="387"/>
      <c r="F312" s="387"/>
      <c r="G312" s="387"/>
    </row>
    <row r="313" spans="1:7">
      <c r="A313" s="317" t="s">
        <v>32</v>
      </c>
      <c r="B313" s="318"/>
      <c r="C313" s="318"/>
      <c r="D313" s="318"/>
      <c r="E313" s="318"/>
      <c r="F313" s="318"/>
      <c r="G313" s="318"/>
    </row>
    <row r="314" spans="1:7" ht="16.5" customHeight="1">
      <c r="A314" s="166" t="s">
        <v>909</v>
      </c>
      <c r="B314" s="167"/>
      <c r="C314" s="167"/>
      <c r="D314" s="167"/>
      <c r="E314" s="167"/>
      <c r="F314" s="167"/>
      <c r="G314" s="168"/>
    </row>
    <row r="315" spans="1:7" ht="20.25" customHeight="1">
      <c r="A315" s="317" t="s">
        <v>30</v>
      </c>
      <c r="B315" s="387"/>
      <c r="C315" s="387"/>
      <c r="D315" s="387"/>
      <c r="E315" s="387"/>
      <c r="F315" s="387"/>
      <c r="G315" s="387"/>
    </row>
    <row r="316" spans="1:7">
      <c r="A316" s="317" t="s">
        <v>31</v>
      </c>
      <c r="B316" s="387"/>
      <c r="C316" s="387"/>
      <c r="D316" s="387"/>
      <c r="E316" s="387"/>
      <c r="F316" s="387"/>
      <c r="G316" s="387"/>
    </row>
    <row r="317" spans="1:7">
      <c r="A317" s="317" t="s">
        <v>32</v>
      </c>
      <c r="B317" s="318"/>
      <c r="C317" s="318"/>
      <c r="D317" s="318"/>
      <c r="E317" s="318"/>
      <c r="F317" s="318"/>
      <c r="G317" s="318"/>
    </row>
    <row r="318" spans="1:7">
      <c r="A318" s="166" t="s">
        <v>910</v>
      </c>
      <c r="B318" s="167"/>
      <c r="C318" s="167"/>
      <c r="D318" s="167"/>
      <c r="E318" s="167"/>
      <c r="F318" s="167"/>
      <c r="G318" s="168"/>
    </row>
    <row r="319" spans="1:7">
      <c r="A319" s="317" t="s">
        <v>30</v>
      </c>
      <c r="B319" s="387"/>
      <c r="C319" s="387"/>
      <c r="D319" s="387"/>
      <c r="E319" s="387"/>
      <c r="F319" s="387"/>
      <c r="G319" s="387"/>
    </row>
    <row r="320" spans="1:7">
      <c r="A320" s="317" t="s">
        <v>31</v>
      </c>
      <c r="B320" s="387"/>
      <c r="C320" s="387"/>
      <c r="D320" s="387"/>
      <c r="E320" s="387"/>
      <c r="F320" s="387"/>
      <c r="G320" s="387"/>
    </row>
    <row r="321" spans="1:7">
      <c r="A321" s="317" t="s">
        <v>32</v>
      </c>
      <c r="B321" s="318"/>
      <c r="C321" s="318"/>
      <c r="D321" s="318"/>
      <c r="E321" s="318"/>
      <c r="F321" s="318"/>
      <c r="G321" s="318"/>
    </row>
    <row r="322" spans="1:7">
      <c r="A322" s="419"/>
      <c r="B322" s="419"/>
      <c r="C322" s="419"/>
      <c r="D322" s="419"/>
      <c r="E322" s="419"/>
      <c r="F322" s="419"/>
      <c r="G322" s="419"/>
    </row>
  </sheetData>
  <mergeCells count="316">
    <mergeCell ref="A322:G322"/>
    <mergeCell ref="B316:G316"/>
    <mergeCell ref="B317:G317"/>
    <mergeCell ref="A318:G318"/>
    <mergeCell ref="B319:G319"/>
    <mergeCell ref="B320:G320"/>
    <mergeCell ref="B321:G321"/>
    <mergeCell ref="A310:G310"/>
    <mergeCell ref="B311:G311"/>
    <mergeCell ref="B312:G312"/>
    <mergeCell ref="B313:G313"/>
    <mergeCell ref="A314:G314"/>
    <mergeCell ref="B315:G315"/>
    <mergeCell ref="B304:G304"/>
    <mergeCell ref="B305:G305"/>
    <mergeCell ref="A306:G306"/>
    <mergeCell ref="B307:G307"/>
    <mergeCell ref="B308:G308"/>
    <mergeCell ref="B309:G309"/>
    <mergeCell ref="A298:G298"/>
    <mergeCell ref="B299:G299"/>
    <mergeCell ref="B300:G300"/>
    <mergeCell ref="B301:G301"/>
    <mergeCell ref="A302:G302"/>
    <mergeCell ref="B303:G303"/>
    <mergeCell ref="B292:G292"/>
    <mergeCell ref="B293:G293"/>
    <mergeCell ref="A294:G294"/>
    <mergeCell ref="B295:G295"/>
    <mergeCell ref="B296:G296"/>
    <mergeCell ref="B297:G297"/>
    <mergeCell ref="A286:G286"/>
    <mergeCell ref="B287:G287"/>
    <mergeCell ref="B288:G288"/>
    <mergeCell ref="B289:G289"/>
    <mergeCell ref="A290:G290"/>
    <mergeCell ref="B291:G291"/>
    <mergeCell ref="B280:G280"/>
    <mergeCell ref="B281:G281"/>
    <mergeCell ref="A282:G282"/>
    <mergeCell ref="B283:G283"/>
    <mergeCell ref="B284:G284"/>
    <mergeCell ref="B285:G285"/>
    <mergeCell ref="A274:G274"/>
    <mergeCell ref="B275:G275"/>
    <mergeCell ref="B276:G276"/>
    <mergeCell ref="B277:G277"/>
    <mergeCell ref="A278:G278"/>
    <mergeCell ref="B279:G279"/>
    <mergeCell ref="B268:G268"/>
    <mergeCell ref="B269:G269"/>
    <mergeCell ref="A270:G270"/>
    <mergeCell ref="B271:G271"/>
    <mergeCell ref="B272:G272"/>
    <mergeCell ref="B273:G273"/>
    <mergeCell ref="A262:G262"/>
    <mergeCell ref="B263:G263"/>
    <mergeCell ref="B264:G264"/>
    <mergeCell ref="B265:G265"/>
    <mergeCell ref="A266:G266"/>
    <mergeCell ref="B267:G267"/>
    <mergeCell ref="B256:G256"/>
    <mergeCell ref="B257:G257"/>
    <mergeCell ref="A258:G258"/>
    <mergeCell ref="B259:G259"/>
    <mergeCell ref="B260:G260"/>
    <mergeCell ref="B261:G261"/>
    <mergeCell ref="A250:G250"/>
    <mergeCell ref="B251:G251"/>
    <mergeCell ref="B252:G252"/>
    <mergeCell ref="B253:G253"/>
    <mergeCell ref="A254:G254"/>
    <mergeCell ref="B255:G255"/>
    <mergeCell ref="B244:G244"/>
    <mergeCell ref="B245:G245"/>
    <mergeCell ref="A246:G246"/>
    <mergeCell ref="B247:G247"/>
    <mergeCell ref="B248:G248"/>
    <mergeCell ref="B249:G249"/>
    <mergeCell ref="A238:G238"/>
    <mergeCell ref="B239:G239"/>
    <mergeCell ref="B240:G240"/>
    <mergeCell ref="B241:G241"/>
    <mergeCell ref="A242:G242"/>
    <mergeCell ref="B243:G243"/>
    <mergeCell ref="A232:G232"/>
    <mergeCell ref="A233:G233"/>
    <mergeCell ref="A234:G234"/>
    <mergeCell ref="B235:G235"/>
    <mergeCell ref="B236:G236"/>
    <mergeCell ref="B237:G237"/>
    <mergeCell ref="A226:G226"/>
    <mergeCell ref="B227:G227"/>
    <mergeCell ref="B228:G228"/>
    <mergeCell ref="A229:G229"/>
    <mergeCell ref="B230:G230"/>
    <mergeCell ref="B231:G231"/>
    <mergeCell ref="A220:G220"/>
    <mergeCell ref="B221:G221"/>
    <mergeCell ref="B222:G222"/>
    <mergeCell ref="A223:G223"/>
    <mergeCell ref="B224:G224"/>
    <mergeCell ref="B225:G225"/>
    <mergeCell ref="A214:G214"/>
    <mergeCell ref="B215:G215"/>
    <mergeCell ref="B216:G216"/>
    <mergeCell ref="A217:G217"/>
    <mergeCell ref="B218:G218"/>
    <mergeCell ref="B219:G219"/>
    <mergeCell ref="A208:G208"/>
    <mergeCell ref="B209:G209"/>
    <mergeCell ref="B210:G210"/>
    <mergeCell ref="A211:G211"/>
    <mergeCell ref="B212:G212"/>
    <mergeCell ref="B213:G213"/>
    <mergeCell ref="A202:G202"/>
    <mergeCell ref="B203:G203"/>
    <mergeCell ref="B204:G204"/>
    <mergeCell ref="A205:G205"/>
    <mergeCell ref="B206:G206"/>
    <mergeCell ref="B207:G207"/>
    <mergeCell ref="A196:G196"/>
    <mergeCell ref="B197:G197"/>
    <mergeCell ref="B198:G198"/>
    <mergeCell ref="A199:G199"/>
    <mergeCell ref="B200:G200"/>
    <mergeCell ref="B201:G201"/>
    <mergeCell ref="A190:G190"/>
    <mergeCell ref="B191:G191"/>
    <mergeCell ref="B192:G192"/>
    <mergeCell ref="A193:G193"/>
    <mergeCell ref="B194:G194"/>
    <mergeCell ref="B195:G195"/>
    <mergeCell ref="A184:G184"/>
    <mergeCell ref="B185:G185"/>
    <mergeCell ref="B186:G186"/>
    <mergeCell ref="A187:G187"/>
    <mergeCell ref="B188:G188"/>
    <mergeCell ref="B189:G189"/>
    <mergeCell ref="A178:G178"/>
    <mergeCell ref="B179:G179"/>
    <mergeCell ref="B180:G180"/>
    <mergeCell ref="A181:G181"/>
    <mergeCell ref="B182:G182"/>
    <mergeCell ref="B183:G183"/>
    <mergeCell ref="A172:G172"/>
    <mergeCell ref="B173:G173"/>
    <mergeCell ref="B174:G174"/>
    <mergeCell ref="A175:G175"/>
    <mergeCell ref="B176:G176"/>
    <mergeCell ref="B177:G177"/>
    <mergeCell ref="A166:G166"/>
    <mergeCell ref="B167:G167"/>
    <mergeCell ref="B168:G168"/>
    <mergeCell ref="A169:G169"/>
    <mergeCell ref="B170:G170"/>
    <mergeCell ref="B171:G171"/>
    <mergeCell ref="A159:A163"/>
    <mergeCell ref="B159:B163"/>
    <mergeCell ref="C159:C163"/>
    <mergeCell ref="D159:D163"/>
    <mergeCell ref="E159:E163"/>
    <mergeCell ref="A165:G165"/>
    <mergeCell ref="A147:A151"/>
    <mergeCell ref="B147:B151"/>
    <mergeCell ref="C147:C151"/>
    <mergeCell ref="D147:D151"/>
    <mergeCell ref="E147:E151"/>
    <mergeCell ref="A153:A157"/>
    <mergeCell ref="B153:B157"/>
    <mergeCell ref="C153:C157"/>
    <mergeCell ref="D153:D157"/>
    <mergeCell ref="E153:E157"/>
    <mergeCell ref="A135:A139"/>
    <mergeCell ref="B135:B139"/>
    <mergeCell ref="C135:C139"/>
    <mergeCell ref="D135:D139"/>
    <mergeCell ref="E135:E139"/>
    <mergeCell ref="A141:A145"/>
    <mergeCell ref="B141:B145"/>
    <mergeCell ref="C141:C145"/>
    <mergeCell ref="D141:D145"/>
    <mergeCell ref="E141:E145"/>
    <mergeCell ref="A123:A127"/>
    <mergeCell ref="B123:B127"/>
    <mergeCell ref="C123:C127"/>
    <mergeCell ref="D123:D127"/>
    <mergeCell ref="E123:E127"/>
    <mergeCell ref="A129:A133"/>
    <mergeCell ref="B129:B133"/>
    <mergeCell ref="C129:C133"/>
    <mergeCell ref="D129:D133"/>
    <mergeCell ref="E129:E133"/>
    <mergeCell ref="A111:A115"/>
    <mergeCell ref="B111:B115"/>
    <mergeCell ref="C111:C115"/>
    <mergeCell ref="D111:D115"/>
    <mergeCell ref="E111:E115"/>
    <mergeCell ref="A117:A121"/>
    <mergeCell ref="B117:B121"/>
    <mergeCell ref="C117:C121"/>
    <mergeCell ref="D117:D121"/>
    <mergeCell ref="E117:E121"/>
    <mergeCell ref="A99:A103"/>
    <mergeCell ref="B99:B103"/>
    <mergeCell ref="C99:C103"/>
    <mergeCell ref="D99:D103"/>
    <mergeCell ref="E99:E103"/>
    <mergeCell ref="A105:A109"/>
    <mergeCell ref="B105:B109"/>
    <mergeCell ref="C105:C109"/>
    <mergeCell ref="D105:D109"/>
    <mergeCell ref="E105:E109"/>
    <mergeCell ref="A92:E92"/>
    <mergeCell ref="F92:G92"/>
    <mergeCell ref="A93:A97"/>
    <mergeCell ref="B93:B97"/>
    <mergeCell ref="C93:C97"/>
    <mergeCell ref="D93:D97"/>
    <mergeCell ref="E93:E97"/>
    <mergeCell ref="A85:A89"/>
    <mergeCell ref="B85:B89"/>
    <mergeCell ref="C85:C89"/>
    <mergeCell ref="D85:D89"/>
    <mergeCell ref="E85:E89"/>
    <mergeCell ref="A91:G91"/>
    <mergeCell ref="A73:A77"/>
    <mergeCell ref="B73:B77"/>
    <mergeCell ref="C73:C77"/>
    <mergeCell ref="D73:D77"/>
    <mergeCell ref="E73:E77"/>
    <mergeCell ref="B78:B84"/>
    <mergeCell ref="A79:A83"/>
    <mergeCell ref="C79:C83"/>
    <mergeCell ref="D79:D83"/>
    <mergeCell ref="E79:E83"/>
    <mergeCell ref="B60:B72"/>
    <mergeCell ref="A61:A65"/>
    <mergeCell ref="C61:C65"/>
    <mergeCell ref="D61:D65"/>
    <mergeCell ref="E61:E65"/>
    <mergeCell ref="A67:A71"/>
    <mergeCell ref="C67:C71"/>
    <mergeCell ref="D67:D71"/>
    <mergeCell ref="E67:E71"/>
    <mergeCell ref="A54:E54"/>
    <mergeCell ref="F54:G54"/>
    <mergeCell ref="A55:A59"/>
    <mergeCell ref="B55:B59"/>
    <mergeCell ref="C55:C59"/>
    <mergeCell ref="D55:D59"/>
    <mergeCell ref="E55:E59"/>
    <mergeCell ref="B46:B52"/>
    <mergeCell ref="A47:A51"/>
    <mergeCell ref="C47:C51"/>
    <mergeCell ref="D47:D51"/>
    <mergeCell ref="E47:E51"/>
    <mergeCell ref="A53:G53"/>
    <mergeCell ref="A39:G39"/>
    <mergeCell ref="A40:E40"/>
    <mergeCell ref="F40:G40"/>
    <mergeCell ref="A41:A45"/>
    <mergeCell ref="B41:B45"/>
    <mergeCell ref="C41:C45"/>
    <mergeCell ref="D41:D45"/>
    <mergeCell ref="E41:E45"/>
    <mergeCell ref="A33:A37"/>
    <mergeCell ref="B33:B37"/>
    <mergeCell ref="C33:C37"/>
    <mergeCell ref="D33:D37"/>
    <mergeCell ref="E33:E37"/>
    <mergeCell ref="G33:G38"/>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2:H42"/>
  <sheetViews>
    <sheetView showGridLines="0" topLeftCell="A17" zoomScale="70" zoomScaleNormal="70" workbookViewId="0">
      <selection activeCell="A31" sqref="A31:F31"/>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160" t="s">
        <v>77</v>
      </c>
      <c r="B2" s="160"/>
      <c r="C2" s="161" t="s">
        <v>232</v>
      </c>
      <c r="D2" s="161"/>
      <c r="E2" s="161"/>
      <c r="F2" s="161"/>
    </row>
    <row r="3" spans="1:8" ht="26.25" customHeight="1" thickBot="1">
      <c r="A3" s="160"/>
      <c r="B3" s="160"/>
      <c r="C3" s="162"/>
      <c r="D3" s="162"/>
      <c r="E3" s="162"/>
      <c r="F3" s="162"/>
    </row>
    <row r="4" spans="1:8" ht="15.75" thickTop="1"/>
    <row r="5" spans="1:8" hidden="1"/>
    <row r="6" spans="1:8" hidden="1"/>
    <row r="8" spans="1:8" ht="20.25" customHeight="1">
      <c r="A8" s="153" t="s">
        <v>116</v>
      </c>
      <c r="B8" s="154"/>
      <c r="C8" s="154"/>
      <c r="D8" s="154"/>
      <c r="E8" s="154"/>
      <c r="F8" s="154"/>
    </row>
    <row r="9" spans="1:8" ht="20.25" customHeight="1">
      <c r="A9" s="154"/>
      <c r="B9" s="154"/>
      <c r="C9" s="154"/>
      <c r="D9" s="154"/>
      <c r="E9" s="154"/>
      <c r="F9" s="154"/>
    </row>
    <row r="10" spans="1:8" ht="20.25" customHeight="1">
      <c r="A10" s="154"/>
      <c r="B10" s="154"/>
      <c r="C10" s="154"/>
      <c r="D10" s="154"/>
      <c r="E10" s="154"/>
      <c r="F10" s="154"/>
    </row>
    <row r="11" spans="1:8" ht="54" customHeight="1">
      <c r="A11" s="154"/>
      <c r="B11" s="154"/>
      <c r="C11" s="154"/>
      <c r="D11" s="154"/>
      <c r="E11" s="154"/>
      <c r="F11" s="154"/>
    </row>
    <row r="12" spans="1:8" hidden="1"/>
    <row r="13" spans="1:8" hidden="1"/>
    <row r="14" spans="1:8" ht="16.5" customHeight="1">
      <c r="A14" s="163"/>
      <c r="B14" s="163"/>
      <c r="C14" s="163"/>
      <c r="D14" s="163"/>
      <c r="E14" s="163"/>
      <c r="F14" s="163"/>
    </row>
    <row r="15" spans="1:8" s="4" customFormat="1" ht="32.25" customHeight="1">
      <c r="B15" s="148" t="s">
        <v>81</v>
      </c>
      <c r="C15" s="148"/>
      <c r="D15" s="148"/>
      <c r="E15" s="148"/>
      <c r="H15" s="3"/>
    </row>
    <row r="16" spans="1:8" s="4" customFormat="1" ht="3.75" customHeight="1">
      <c r="A16" s="89"/>
      <c r="B16" s="89"/>
      <c r="C16" s="89"/>
      <c r="D16" s="89"/>
      <c r="E16" s="89"/>
      <c r="H16" s="3"/>
    </row>
    <row r="17" spans="1:8" s="4" customFormat="1" ht="18.75">
      <c r="A17"/>
      <c r="B17" s="90" t="s">
        <v>11</v>
      </c>
      <c r="C17" s="90" t="s">
        <v>12</v>
      </c>
      <c r="D17" s="90" t="s">
        <v>13</v>
      </c>
      <c r="E17" s="90" t="s">
        <v>117</v>
      </c>
      <c r="H17" s="3"/>
    </row>
    <row r="18" spans="1:8" s="4" customFormat="1" ht="18.75">
      <c r="A18"/>
      <c r="B18" s="90" t="s">
        <v>15</v>
      </c>
      <c r="C18" s="90" t="s">
        <v>15</v>
      </c>
      <c r="D18" s="90" t="s">
        <v>15</v>
      </c>
      <c r="E18" s="90" t="s">
        <v>82</v>
      </c>
      <c r="H18" s="3"/>
    </row>
    <row r="19" spans="1:8" s="4" customFormat="1" ht="8.25" customHeight="1">
      <c r="A19"/>
      <c r="B19" s="50"/>
      <c r="C19" s="50"/>
      <c r="D19" s="50"/>
      <c r="E19" s="50"/>
      <c r="H19" s="3"/>
    </row>
    <row r="20" spans="1:8" s="4" customFormat="1" ht="18.75">
      <c r="A20" s="51" t="s">
        <v>66</v>
      </c>
      <c r="B20" s="73">
        <v>398.71527900000001</v>
      </c>
      <c r="C20" s="73">
        <v>88.326442</v>
      </c>
      <c r="D20" s="73">
        <v>76.936293000000006</v>
      </c>
      <c r="E20" s="79">
        <f>D20/B20</f>
        <v>0.19296048346318828</v>
      </c>
      <c r="H20" s="3"/>
    </row>
    <row r="21" spans="1:8" s="4" customFormat="1" ht="18.75">
      <c r="A21" s="51" t="s">
        <v>17</v>
      </c>
      <c r="B21" s="73">
        <v>397.032332</v>
      </c>
      <c r="C21" s="73">
        <v>87.250806999999995</v>
      </c>
      <c r="D21" s="73">
        <v>76.936293000000006</v>
      </c>
      <c r="E21" s="79">
        <f>D21/B21</f>
        <v>0.19377840744717992</v>
      </c>
      <c r="H21" s="3"/>
    </row>
    <row r="24" spans="1:8" ht="36" customHeight="1">
      <c r="A24" s="159" t="s">
        <v>83</v>
      </c>
      <c r="B24" s="159"/>
      <c r="C24" s="159"/>
      <c r="D24" s="159"/>
      <c r="E24" s="159"/>
      <c r="F24" s="159"/>
    </row>
    <row r="25" spans="1:8" ht="80.25" customHeight="1">
      <c r="A25" s="158" t="s">
        <v>118</v>
      </c>
      <c r="B25" s="158"/>
      <c r="C25" s="158"/>
      <c r="D25" s="158"/>
      <c r="E25" s="158"/>
      <c r="F25" s="158"/>
    </row>
    <row r="26" spans="1:8" ht="18" customHeight="1">
      <c r="A26" s="158" t="s">
        <v>119</v>
      </c>
      <c r="B26" s="158"/>
      <c r="C26" s="158"/>
      <c r="D26" s="158"/>
      <c r="E26" s="158"/>
      <c r="F26" s="158"/>
      <c r="G26" s="54"/>
    </row>
    <row r="27" spans="1:8" ht="18" customHeight="1">
      <c r="A27" s="158" t="s">
        <v>778</v>
      </c>
      <c r="B27" s="158"/>
      <c r="C27" s="158"/>
      <c r="D27" s="158"/>
      <c r="E27" s="158"/>
      <c r="F27" s="158"/>
      <c r="G27" s="54"/>
    </row>
    <row r="28" spans="1:8" ht="18" customHeight="1">
      <c r="A28" s="158" t="s">
        <v>779</v>
      </c>
      <c r="B28" s="158"/>
      <c r="C28" s="158"/>
      <c r="D28" s="158"/>
      <c r="E28" s="158"/>
      <c r="F28" s="158"/>
      <c r="G28" s="54"/>
    </row>
    <row r="29" spans="1:8" ht="18" customHeight="1">
      <c r="A29" s="158" t="s">
        <v>91</v>
      </c>
      <c r="B29" s="158"/>
      <c r="C29" s="158"/>
      <c r="D29" s="158"/>
      <c r="E29" s="158"/>
      <c r="F29" s="158"/>
      <c r="G29" s="54"/>
    </row>
    <row r="30" spans="1:8" ht="18" customHeight="1">
      <c r="A30" s="158" t="s">
        <v>92</v>
      </c>
      <c r="B30" s="158"/>
      <c r="C30" s="158"/>
      <c r="D30" s="158"/>
      <c r="E30" s="158"/>
      <c r="F30" s="158"/>
      <c r="G30" s="54"/>
    </row>
    <row r="31" spans="1:8" ht="18" customHeight="1">
      <c r="A31" s="158" t="s">
        <v>780</v>
      </c>
      <c r="B31" s="158"/>
      <c r="C31" s="158"/>
      <c r="D31" s="158"/>
      <c r="E31" s="158"/>
      <c r="F31" s="158"/>
      <c r="G31" s="54"/>
    </row>
    <row r="32" spans="1:8" ht="18" customHeight="1">
      <c r="A32" s="158" t="s">
        <v>120</v>
      </c>
      <c r="B32" s="158"/>
      <c r="C32" s="158"/>
      <c r="D32" s="158"/>
      <c r="E32" s="158"/>
      <c r="F32" s="158"/>
      <c r="G32" s="54"/>
    </row>
    <row r="33" spans="1:7" ht="18">
      <c r="A33" s="158" t="s">
        <v>121</v>
      </c>
      <c r="B33" s="158"/>
      <c r="C33" s="158"/>
      <c r="D33" s="158"/>
      <c r="E33" s="158"/>
      <c r="F33" s="158"/>
      <c r="G33" s="54"/>
    </row>
    <row r="34" spans="1:7" ht="18" customHeight="1">
      <c r="A34" s="158" t="s">
        <v>122</v>
      </c>
      <c r="B34" s="158"/>
      <c r="C34" s="158"/>
      <c r="D34" s="158"/>
      <c r="E34" s="158"/>
      <c r="F34" s="158"/>
      <c r="G34" s="54"/>
    </row>
    <row r="35" spans="1:7" ht="18" customHeight="1">
      <c r="A35" s="158" t="s">
        <v>123</v>
      </c>
      <c r="B35" s="158"/>
      <c r="C35" s="158"/>
      <c r="D35" s="158"/>
      <c r="E35" s="158"/>
      <c r="F35" s="158"/>
      <c r="G35" s="54"/>
    </row>
    <row r="36" spans="1:7" ht="18" customHeight="1">
      <c r="A36" s="158" t="s">
        <v>124</v>
      </c>
      <c r="B36" s="158"/>
      <c r="C36" s="158"/>
      <c r="D36" s="158"/>
      <c r="E36" s="158"/>
      <c r="F36" s="158"/>
      <c r="G36" s="54"/>
    </row>
    <row r="37" spans="1:7" ht="18" customHeight="1">
      <c r="A37" s="158"/>
      <c r="B37" s="158"/>
      <c r="C37" s="158"/>
      <c r="D37" s="158"/>
      <c r="E37" s="158"/>
      <c r="F37" s="158"/>
      <c r="G37" s="54"/>
    </row>
    <row r="38" spans="1:7" ht="18" customHeight="1">
      <c r="A38" s="54"/>
      <c r="B38" s="54"/>
      <c r="C38" s="54"/>
      <c r="D38" s="54"/>
      <c r="E38" s="54"/>
      <c r="F38" s="54"/>
      <c r="G38" s="54"/>
    </row>
    <row r="39" spans="1:7" ht="18" customHeight="1">
      <c r="A39" s="54"/>
      <c r="B39" s="54"/>
      <c r="C39" s="54"/>
      <c r="D39" s="54"/>
      <c r="E39" s="54"/>
      <c r="F39" s="54"/>
    </row>
    <row r="40" spans="1:7" ht="18" customHeight="1">
      <c r="A40" s="54"/>
      <c r="B40" s="54"/>
      <c r="C40" s="54"/>
      <c r="D40" s="54"/>
      <c r="E40" s="54"/>
      <c r="F40" s="54"/>
    </row>
    <row r="41" spans="1:7" ht="18" customHeight="1">
      <c r="A41" s="54"/>
      <c r="B41" s="54"/>
      <c r="C41" s="54"/>
      <c r="D41" s="54"/>
      <c r="E41" s="54"/>
      <c r="F41" s="54"/>
    </row>
    <row r="42" spans="1:7" ht="18">
      <c r="A42" s="158"/>
      <c r="B42" s="158"/>
      <c r="C42" s="158"/>
      <c r="D42" s="158"/>
      <c r="E42" s="158"/>
      <c r="F42" s="158"/>
    </row>
  </sheetData>
  <mergeCells count="20">
    <mergeCell ref="A24:F24"/>
    <mergeCell ref="A2:B3"/>
    <mergeCell ref="C2:F3"/>
    <mergeCell ref="A8:F11"/>
    <mergeCell ref="A14:F14"/>
    <mergeCell ref="B15:E15"/>
    <mergeCell ref="A36:F36"/>
    <mergeCell ref="A37:F37"/>
    <mergeCell ref="A42:F42"/>
    <mergeCell ref="A25:F25"/>
    <mergeCell ref="A26:F26"/>
    <mergeCell ref="A32:F32"/>
    <mergeCell ref="A33:F33"/>
    <mergeCell ref="A34:F34"/>
    <mergeCell ref="A35:F35"/>
    <mergeCell ref="A27:F27"/>
    <mergeCell ref="A28:F28"/>
    <mergeCell ref="A29:F29"/>
    <mergeCell ref="A30:F30"/>
    <mergeCell ref="A31:F31"/>
  </mergeCells>
  <pageMargins left="0.74803149606299213" right="0.74803149606299213" top="0.98425196850393704" bottom="0.98425196850393704" header="0.51181102362204722" footer="0.51181102362204722"/>
  <pageSetup scale="5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309"/>
  <sheetViews>
    <sheetView showGridLines="0" zoomScale="70" zoomScaleNormal="70" workbookViewId="0">
      <selection activeCell="C22" sqref="C22:G23"/>
    </sheetView>
  </sheetViews>
  <sheetFormatPr baseColWidth="10" defaultColWidth="11.42578125" defaultRowHeight="16.5"/>
  <cols>
    <col min="1" max="1" width="45.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423" customWidth="1"/>
    <col min="8" max="8" width="11.42578125" style="1"/>
    <col min="9" max="16384" width="11.42578125" style="2"/>
  </cols>
  <sheetData>
    <row r="1" spans="1:7" ht="17.25" customHeight="1" thickBot="1">
      <c r="A1" s="214" t="s">
        <v>0</v>
      </c>
      <c r="B1" s="214"/>
      <c r="C1" s="214"/>
      <c r="D1" s="215" t="s">
        <v>212</v>
      </c>
      <c r="E1" s="215"/>
      <c r="F1" s="215"/>
      <c r="G1" s="215"/>
    </row>
    <row r="2" spans="1:7" ht="17.25" thickTop="1">
      <c r="A2" s="391"/>
      <c r="B2" s="391"/>
      <c r="C2" s="391"/>
      <c r="D2" s="391"/>
      <c r="E2" s="391"/>
      <c r="F2" s="391"/>
      <c r="G2" s="391"/>
    </row>
    <row r="3" spans="1:7">
      <c r="A3" s="190" t="s">
        <v>213</v>
      </c>
      <c r="B3" s="191"/>
      <c r="C3" s="191"/>
      <c r="D3" s="191"/>
      <c r="E3" s="191"/>
      <c r="F3" s="191"/>
      <c r="G3" s="192"/>
    </row>
    <row r="4" spans="1:7" ht="16.5" customHeight="1">
      <c r="A4" s="202" t="s">
        <v>1</v>
      </c>
      <c r="B4" s="203"/>
      <c r="C4" s="204"/>
      <c r="D4" s="205" t="s">
        <v>67</v>
      </c>
      <c r="E4" s="206"/>
      <c r="F4" s="206"/>
      <c r="G4" s="207"/>
    </row>
    <row r="5" spans="1:7" ht="16.5" customHeight="1">
      <c r="A5" s="202" t="s">
        <v>2</v>
      </c>
      <c r="B5" s="203"/>
      <c r="C5" s="204"/>
      <c r="D5" s="205" t="s">
        <v>46</v>
      </c>
      <c r="E5" s="206"/>
      <c r="F5" s="206"/>
      <c r="G5" s="207"/>
    </row>
    <row r="6" spans="1:7">
      <c r="A6" s="202" t="s">
        <v>3</v>
      </c>
      <c r="B6" s="203"/>
      <c r="C6" s="204"/>
      <c r="D6" s="205" t="s">
        <v>47</v>
      </c>
      <c r="E6" s="206"/>
      <c r="F6" s="206"/>
      <c r="G6" s="207"/>
    </row>
    <row r="7" spans="1:7" ht="16.5" customHeight="1">
      <c r="A7" s="208" t="s">
        <v>42</v>
      </c>
      <c r="B7" s="209"/>
      <c r="C7" s="210"/>
      <c r="D7" s="211" t="s">
        <v>913</v>
      </c>
      <c r="E7" s="212"/>
      <c r="F7" s="212"/>
      <c r="G7" s="213"/>
    </row>
    <row r="8" spans="1:7">
      <c r="A8" s="190" t="s">
        <v>4</v>
      </c>
      <c r="B8" s="191"/>
      <c r="C8" s="191"/>
      <c r="D8" s="191"/>
      <c r="E8" s="191"/>
      <c r="F8" s="191"/>
      <c r="G8" s="192"/>
    </row>
    <row r="9" spans="1:7">
      <c r="A9" s="171" t="s">
        <v>44</v>
      </c>
      <c r="B9" s="172"/>
      <c r="C9" s="172"/>
      <c r="D9" s="172"/>
      <c r="E9" s="172"/>
      <c r="F9" s="172"/>
      <c r="G9" s="173"/>
    </row>
    <row r="10" spans="1:7">
      <c r="A10" s="392" t="s">
        <v>45</v>
      </c>
      <c r="B10" s="392"/>
      <c r="C10" s="392"/>
      <c r="D10" s="392"/>
      <c r="E10" s="392"/>
      <c r="F10" s="392"/>
      <c r="G10" s="392"/>
    </row>
    <row r="11" spans="1:7">
      <c r="A11" s="290" t="s">
        <v>99</v>
      </c>
      <c r="B11" s="290"/>
      <c r="C11" s="290"/>
      <c r="D11" s="290"/>
      <c r="E11" s="290"/>
      <c r="F11" s="290"/>
      <c r="G11" s="290"/>
    </row>
    <row r="12" spans="1:7">
      <c r="A12" s="392" t="s">
        <v>220</v>
      </c>
      <c r="B12" s="392"/>
      <c r="C12" s="392"/>
      <c r="D12" s="392"/>
      <c r="E12" s="392"/>
      <c r="F12" s="392"/>
      <c r="G12" s="392"/>
    </row>
    <row r="13" spans="1:7">
      <c r="A13" s="290" t="s">
        <v>783</v>
      </c>
      <c r="B13" s="290"/>
      <c r="C13" s="290"/>
      <c r="D13" s="290"/>
      <c r="E13" s="290"/>
      <c r="F13" s="290"/>
      <c r="G13" s="290"/>
    </row>
    <row r="14" spans="1:7">
      <c r="A14" s="171" t="s">
        <v>5</v>
      </c>
      <c r="B14" s="172"/>
      <c r="C14" s="172"/>
      <c r="D14" s="172"/>
      <c r="E14" s="172"/>
      <c r="F14" s="172"/>
      <c r="G14" s="173"/>
    </row>
    <row r="15" spans="1:7">
      <c r="A15" s="392" t="s">
        <v>6</v>
      </c>
      <c r="B15" s="392"/>
      <c r="C15" s="290" t="s">
        <v>43</v>
      </c>
      <c r="D15" s="290"/>
      <c r="E15" s="290"/>
      <c r="F15" s="290"/>
      <c r="G15" s="290"/>
    </row>
    <row r="16" spans="1:7">
      <c r="A16" s="392" t="s">
        <v>7</v>
      </c>
      <c r="B16" s="392"/>
      <c r="C16" s="290" t="s">
        <v>49</v>
      </c>
      <c r="D16" s="290"/>
      <c r="E16" s="290"/>
      <c r="F16" s="290"/>
      <c r="G16" s="290"/>
    </row>
    <row r="17" spans="1:7">
      <c r="A17" s="392" t="s">
        <v>8</v>
      </c>
      <c r="B17" s="392"/>
      <c r="C17" s="290" t="s">
        <v>51</v>
      </c>
      <c r="D17" s="290"/>
      <c r="E17" s="290"/>
      <c r="F17" s="290"/>
      <c r="G17" s="290"/>
    </row>
    <row r="18" spans="1:7">
      <c r="A18" s="392" t="s">
        <v>9</v>
      </c>
      <c r="B18" s="392"/>
      <c r="C18" s="290" t="s">
        <v>50</v>
      </c>
      <c r="D18" s="290"/>
      <c r="E18" s="290"/>
      <c r="F18" s="290"/>
      <c r="G18" s="290"/>
    </row>
    <row r="19" spans="1:7">
      <c r="A19" s="190" t="s">
        <v>10</v>
      </c>
      <c r="B19" s="191"/>
      <c r="C19" s="191"/>
      <c r="D19" s="191"/>
      <c r="E19" s="191"/>
      <c r="F19" s="191"/>
      <c r="G19" s="192"/>
    </row>
    <row r="20" spans="1:7">
      <c r="A20" s="393"/>
      <c r="B20" s="394"/>
      <c r="C20" s="293" t="s">
        <v>11</v>
      </c>
      <c r="D20" s="294"/>
      <c r="E20" s="295" t="s">
        <v>12</v>
      </c>
      <c r="F20" s="295" t="s">
        <v>13</v>
      </c>
      <c r="G20" s="395" t="s">
        <v>14</v>
      </c>
    </row>
    <row r="21" spans="1:7">
      <c r="A21" s="393"/>
      <c r="B21" s="394"/>
      <c r="C21" s="296" t="s">
        <v>15</v>
      </c>
      <c r="D21" s="297"/>
      <c r="E21" s="298" t="s">
        <v>15</v>
      </c>
      <c r="F21" s="298" t="s">
        <v>15</v>
      </c>
      <c r="G21" s="396" t="s">
        <v>16</v>
      </c>
    </row>
    <row r="22" spans="1:7">
      <c r="A22" s="183" t="s">
        <v>66</v>
      </c>
      <c r="B22" s="183"/>
      <c r="C22" s="188">
        <f>'E002'!B20</f>
        <v>185.18907100000001</v>
      </c>
      <c r="D22" s="188"/>
      <c r="E22" s="141">
        <f>'E002'!C20</f>
        <v>38.456521000000002</v>
      </c>
      <c r="F22" s="141">
        <f>'E002'!D20</f>
        <v>23.998819999999998</v>
      </c>
      <c r="G22" s="78">
        <f>F22/C22*100</f>
        <v>12.959090874212547</v>
      </c>
    </row>
    <row r="23" spans="1:7">
      <c r="A23" s="183" t="s">
        <v>17</v>
      </c>
      <c r="B23" s="183"/>
      <c r="C23" s="189">
        <f>'E002'!B21</f>
        <v>181.229479</v>
      </c>
      <c r="D23" s="189"/>
      <c r="E23" s="142">
        <f>'E002'!C21</f>
        <v>37.570340000000002</v>
      </c>
      <c r="F23" s="141">
        <f>'E002'!D21</f>
        <v>23.998819999999998</v>
      </c>
      <c r="G23" s="78">
        <f>F23/C23*100</f>
        <v>13.242227551732904</v>
      </c>
    </row>
    <row r="24" spans="1:7">
      <c r="A24" s="190" t="s">
        <v>18</v>
      </c>
      <c r="B24" s="191"/>
      <c r="C24" s="191"/>
      <c r="D24" s="191"/>
      <c r="E24" s="191"/>
      <c r="F24" s="191"/>
      <c r="G24" s="192"/>
    </row>
    <row r="25" spans="1:7">
      <c r="A25" s="185" t="s">
        <v>37</v>
      </c>
      <c r="B25" s="186"/>
      <c r="C25" s="186"/>
      <c r="D25" s="186"/>
      <c r="E25" s="186"/>
      <c r="F25" s="186"/>
      <c r="G25" s="187"/>
    </row>
    <row r="26" spans="1:7">
      <c r="A26" s="299" t="s">
        <v>19</v>
      </c>
      <c r="B26" s="299"/>
      <c r="C26" s="299"/>
      <c r="D26" s="299"/>
      <c r="E26" s="299"/>
      <c r="F26" s="299" t="s">
        <v>20</v>
      </c>
      <c r="G26" s="299"/>
    </row>
    <row r="27" spans="1:7">
      <c r="A27" s="183" t="s">
        <v>21</v>
      </c>
      <c r="B27" s="183" t="s">
        <v>22</v>
      </c>
      <c r="C27" s="183" t="s">
        <v>29</v>
      </c>
      <c r="D27" s="183" t="s">
        <v>23</v>
      </c>
      <c r="E27" s="183" t="s">
        <v>24</v>
      </c>
      <c r="F27" s="131" t="s">
        <v>25</v>
      </c>
      <c r="G27" s="26">
        <v>5</v>
      </c>
    </row>
    <row r="28" spans="1:7">
      <c r="A28" s="183"/>
      <c r="B28" s="183"/>
      <c r="C28" s="183"/>
      <c r="D28" s="183"/>
      <c r="E28" s="183"/>
      <c r="F28" s="65" t="s">
        <v>33</v>
      </c>
      <c r="G28" s="27">
        <v>5</v>
      </c>
    </row>
    <row r="29" spans="1:7">
      <c r="A29" s="183"/>
      <c r="B29" s="183"/>
      <c r="C29" s="183"/>
      <c r="D29" s="183"/>
      <c r="E29" s="183"/>
      <c r="F29" s="131" t="s">
        <v>26</v>
      </c>
      <c r="G29" s="26" t="s">
        <v>61</v>
      </c>
    </row>
    <row r="30" spans="1:7">
      <c r="A30" s="183"/>
      <c r="B30" s="183"/>
      <c r="C30" s="183"/>
      <c r="D30" s="183"/>
      <c r="E30" s="183"/>
      <c r="F30" s="65" t="s">
        <v>34</v>
      </c>
      <c r="G30" s="27" t="s">
        <v>61</v>
      </c>
    </row>
    <row r="31" spans="1:7">
      <c r="A31" s="183"/>
      <c r="B31" s="183"/>
      <c r="C31" s="183"/>
      <c r="D31" s="183"/>
      <c r="E31" s="183"/>
      <c r="F31" s="131" t="s">
        <v>27</v>
      </c>
      <c r="G31" s="28" t="s">
        <v>61</v>
      </c>
    </row>
    <row r="32" spans="1:7" ht="132">
      <c r="A32" s="140" t="s">
        <v>914</v>
      </c>
      <c r="B32" s="451" t="s">
        <v>915</v>
      </c>
      <c r="C32" s="140" t="s">
        <v>916</v>
      </c>
      <c r="D32" s="132" t="s">
        <v>65</v>
      </c>
      <c r="E32" s="132" t="s">
        <v>71</v>
      </c>
      <c r="F32" s="131" t="s">
        <v>38</v>
      </c>
      <c r="G32" s="29" t="s">
        <v>61</v>
      </c>
    </row>
    <row r="33" spans="1:13">
      <c r="A33" s="183" t="s">
        <v>21</v>
      </c>
      <c r="B33" s="452"/>
      <c r="C33" s="183" t="s">
        <v>29</v>
      </c>
      <c r="D33" s="183" t="s">
        <v>23</v>
      </c>
      <c r="E33" s="183" t="s">
        <v>24</v>
      </c>
      <c r="F33" s="131" t="s">
        <v>25</v>
      </c>
      <c r="G33" s="445" t="s">
        <v>917</v>
      </c>
    </row>
    <row r="34" spans="1:13">
      <c r="A34" s="183"/>
      <c r="B34" s="452"/>
      <c r="C34" s="183"/>
      <c r="D34" s="183"/>
      <c r="E34" s="183"/>
      <c r="F34" s="65" t="s">
        <v>33</v>
      </c>
      <c r="G34" s="446"/>
    </row>
    <row r="35" spans="1:13">
      <c r="A35" s="183"/>
      <c r="B35" s="452"/>
      <c r="C35" s="183"/>
      <c r="D35" s="183"/>
      <c r="E35" s="183"/>
      <c r="F35" s="131" t="s">
        <v>26</v>
      </c>
      <c r="G35" s="446"/>
    </row>
    <row r="36" spans="1:13">
      <c r="A36" s="183"/>
      <c r="B36" s="452"/>
      <c r="C36" s="183"/>
      <c r="D36" s="183"/>
      <c r="E36" s="183"/>
      <c r="F36" s="65" t="s">
        <v>34</v>
      </c>
      <c r="G36" s="446"/>
    </row>
    <row r="37" spans="1:13">
      <c r="A37" s="183"/>
      <c r="B37" s="452"/>
      <c r="C37" s="183"/>
      <c r="D37" s="183"/>
      <c r="E37" s="183"/>
      <c r="F37" s="131" t="s">
        <v>27</v>
      </c>
      <c r="G37" s="446"/>
    </row>
    <row r="38" spans="1:13" ht="174" customHeight="1">
      <c r="A38" s="140" t="s">
        <v>918</v>
      </c>
      <c r="B38" s="459"/>
      <c r="C38" s="140" t="s">
        <v>919</v>
      </c>
      <c r="D38" s="132" t="s">
        <v>62</v>
      </c>
      <c r="E38" s="132" t="s">
        <v>787</v>
      </c>
      <c r="F38" s="131" t="s">
        <v>38</v>
      </c>
      <c r="G38" s="447"/>
    </row>
    <row r="39" spans="1:13">
      <c r="A39" s="185" t="s">
        <v>39</v>
      </c>
      <c r="B39" s="186"/>
      <c r="C39" s="186"/>
      <c r="D39" s="186"/>
      <c r="E39" s="186"/>
      <c r="F39" s="186"/>
      <c r="G39" s="187"/>
    </row>
    <row r="40" spans="1:13">
      <c r="A40" s="299" t="s">
        <v>19</v>
      </c>
      <c r="B40" s="299"/>
      <c r="C40" s="299"/>
      <c r="D40" s="299"/>
      <c r="E40" s="299"/>
      <c r="F40" s="299" t="s">
        <v>20</v>
      </c>
      <c r="G40" s="299"/>
    </row>
    <row r="41" spans="1:13">
      <c r="A41" s="183" t="s">
        <v>21</v>
      </c>
      <c r="B41" s="183" t="s">
        <v>22</v>
      </c>
      <c r="C41" s="183" t="s">
        <v>29</v>
      </c>
      <c r="D41" s="183" t="s">
        <v>23</v>
      </c>
      <c r="E41" s="183" t="s">
        <v>24</v>
      </c>
      <c r="F41" s="131" t="s">
        <v>25</v>
      </c>
      <c r="G41" s="32">
        <v>5</v>
      </c>
    </row>
    <row r="42" spans="1:13">
      <c r="A42" s="183"/>
      <c r="B42" s="183"/>
      <c r="C42" s="183"/>
      <c r="D42" s="183"/>
      <c r="E42" s="183"/>
      <c r="F42" s="65" t="s">
        <v>33</v>
      </c>
      <c r="G42" s="32">
        <v>5</v>
      </c>
    </row>
    <row r="43" spans="1:13">
      <c r="A43" s="183"/>
      <c r="B43" s="183"/>
      <c r="C43" s="183"/>
      <c r="D43" s="183"/>
      <c r="E43" s="183"/>
      <c r="F43" s="65" t="s">
        <v>26</v>
      </c>
      <c r="G43" s="32" t="s">
        <v>61</v>
      </c>
    </row>
    <row r="44" spans="1:13">
      <c r="A44" s="183"/>
      <c r="B44" s="183"/>
      <c r="C44" s="183"/>
      <c r="D44" s="183"/>
      <c r="E44" s="183"/>
      <c r="F44" s="65" t="s">
        <v>34</v>
      </c>
      <c r="G44" s="32" t="s">
        <v>61</v>
      </c>
    </row>
    <row r="45" spans="1:13">
      <c r="A45" s="183"/>
      <c r="B45" s="183"/>
      <c r="C45" s="183"/>
      <c r="D45" s="183"/>
      <c r="E45" s="183"/>
      <c r="F45" s="65" t="s">
        <v>27</v>
      </c>
      <c r="G45" s="27" t="s">
        <v>61</v>
      </c>
    </row>
    <row r="46" spans="1:13" ht="66">
      <c r="A46" s="140" t="s">
        <v>920</v>
      </c>
      <c r="B46" s="397" t="s">
        <v>921</v>
      </c>
      <c r="C46" s="140" t="s">
        <v>922</v>
      </c>
      <c r="D46" s="140" t="s">
        <v>56</v>
      </c>
      <c r="E46" s="140" t="s">
        <v>71</v>
      </c>
      <c r="F46" s="65" t="s">
        <v>36</v>
      </c>
      <c r="G46" s="38" t="s">
        <v>61</v>
      </c>
    </row>
    <row r="47" spans="1:13" s="1" customFormat="1">
      <c r="A47" s="185" t="s">
        <v>40</v>
      </c>
      <c r="B47" s="186"/>
      <c r="C47" s="186"/>
      <c r="D47" s="186"/>
      <c r="E47" s="186"/>
      <c r="F47" s="186"/>
      <c r="G47" s="187"/>
      <c r="I47" s="2"/>
      <c r="J47" s="2"/>
      <c r="K47" s="2"/>
      <c r="L47" s="2"/>
      <c r="M47" s="2"/>
    </row>
    <row r="48" spans="1:13" s="1" customFormat="1">
      <c r="A48" s="299" t="s">
        <v>19</v>
      </c>
      <c r="B48" s="299"/>
      <c r="C48" s="299"/>
      <c r="D48" s="299"/>
      <c r="E48" s="299"/>
      <c r="F48" s="299" t="s">
        <v>20</v>
      </c>
      <c r="G48" s="299"/>
      <c r="I48" s="2"/>
      <c r="J48" s="2"/>
      <c r="K48" s="2"/>
      <c r="L48" s="2"/>
      <c r="M48" s="2"/>
    </row>
    <row r="49" spans="1:7">
      <c r="A49" s="183" t="s">
        <v>21</v>
      </c>
      <c r="B49" s="183" t="s">
        <v>22</v>
      </c>
      <c r="C49" s="183" t="s">
        <v>29</v>
      </c>
      <c r="D49" s="183" t="s">
        <v>23</v>
      </c>
      <c r="E49" s="183" t="s">
        <v>24</v>
      </c>
      <c r="F49" s="65" t="s">
        <v>25</v>
      </c>
      <c r="G49" s="27">
        <v>9</v>
      </c>
    </row>
    <row r="50" spans="1:7">
      <c r="A50" s="183"/>
      <c r="B50" s="183"/>
      <c r="C50" s="183"/>
      <c r="D50" s="183"/>
      <c r="E50" s="183"/>
      <c r="F50" s="65" t="s">
        <v>33</v>
      </c>
      <c r="G50" s="27">
        <v>9</v>
      </c>
    </row>
    <row r="51" spans="1:7">
      <c r="A51" s="183"/>
      <c r="B51" s="183"/>
      <c r="C51" s="183"/>
      <c r="D51" s="183"/>
      <c r="E51" s="183"/>
      <c r="F51" s="65" t="s">
        <v>26</v>
      </c>
      <c r="G51" s="27" t="s">
        <v>61</v>
      </c>
    </row>
    <row r="52" spans="1:7">
      <c r="A52" s="183"/>
      <c r="B52" s="183"/>
      <c r="C52" s="183"/>
      <c r="D52" s="183"/>
      <c r="E52" s="183"/>
      <c r="F52" s="65" t="s">
        <v>34</v>
      </c>
      <c r="G52" s="30" t="s">
        <v>61</v>
      </c>
    </row>
    <row r="53" spans="1:7">
      <c r="A53" s="183"/>
      <c r="B53" s="183"/>
      <c r="C53" s="183"/>
      <c r="D53" s="183"/>
      <c r="E53" s="183"/>
      <c r="F53" s="65" t="s">
        <v>27</v>
      </c>
      <c r="G53" s="27" t="s">
        <v>61</v>
      </c>
    </row>
    <row r="54" spans="1:7" ht="82.5">
      <c r="A54" s="132" t="s">
        <v>923</v>
      </c>
      <c r="B54" s="305" t="s">
        <v>924</v>
      </c>
      <c r="C54" s="132" t="s">
        <v>925</v>
      </c>
      <c r="D54" s="33" t="s">
        <v>53</v>
      </c>
      <c r="E54" s="132" t="s">
        <v>800</v>
      </c>
      <c r="F54" s="65" t="s">
        <v>36</v>
      </c>
      <c r="G54" s="457" t="s">
        <v>61</v>
      </c>
    </row>
    <row r="55" spans="1:7">
      <c r="A55" s="183" t="s">
        <v>21</v>
      </c>
      <c r="B55" s="183" t="s">
        <v>22</v>
      </c>
      <c r="C55" s="183" t="s">
        <v>29</v>
      </c>
      <c r="D55" s="183" t="s">
        <v>23</v>
      </c>
      <c r="E55" s="183" t="s">
        <v>24</v>
      </c>
      <c r="F55" s="65" t="s">
        <v>25</v>
      </c>
      <c r="G55" s="32">
        <v>100</v>
      </c>
    </row>
    <row r="56" spans="1:7">
      <c r="A56" s="183"/>
      <c r="B56" s="183"/>
      <c r="C56" s="183"/>
      <c r="D56" s="183"/>
      <c r="E56" s="183"/>
      <c r="F56" s="65" t="s">
        <v>33</v>
      </c>
      <c r="G56" s="32">
        <v>100</v>
      </c>
    </row>
    <row r="57" spans="1:7">
      <c r="A57" s="183"/>
      <c r="B57" s="183"/>
      <c r="C57" s="183"/>
      <c r="D57" s="183"/>
      <c r="E57" s="183"/>
      <c r="F57" s="65" t="s">
        <v>26</v>
      </c>
      <c r="G57" s="32" t="s">
        <v>61</v>
      </c>
    </row>
    <row r="58" spans="1:7">
      <c r="A58" s="183"/>
      <c r="B58" s="183"/>
      <c r="C58" s="183"/>
      <c r="D58" s="183"/>
      <c r="E58" s="183"/>
      <c r="F58" s="65" t="s">
        <v>34</v>
      </c>
      <c r="G58" s="32" t="s">
        <v>61</v>
      </c>
    </row>
    <row r="59" spans="1:7">
      <c r="A59" s="183"/>
      <c r="B59" s="183"/>
      <c r="C59" s="183"/>
      <c r="D59" s="183"/>
      <c r="E59" s="183"/>
      <c r="F59" s="65" t="s">
        <v>27</v>
      </c>
      <c r="G59" s="32" t="s">
        <v>61</v>
      </c>
    </row>
    <row r="60" spans="1:7" ht="198">
      <c r="A60" s="132" t="s">
        <v>926</v>
      </c>
      <c r="B60" s="460" t="s">
        <v>927</v>
      </c>
      <c r="C60" s="132" t="s">
        <v>928</v>
      </c>
      <c r="D60" s="33" t="s">
        <v>56</v>
      </c>
      <c r="E60" s="132" t="s">
        <v>723</v>
      </c>
      <c r="F60" s="65" t="s">
        <v>36</v>
      </c>
      <c r="G60" s="32" t="s">
        <v>61</v>
      </c>
    </row>
    <row r="61" spans="1:7">
      <c r="A61" s="183" t="s">
        <v>21</v>
      </c>
      <c r="B61" s="183" t="s">
        <v>22</v>
      </c>
      <c r="C61" s="183" t="s">
        <v>29</v>
      </c>
      <c r="D61" s="183" t="s">
        <v>23</v>
      </c>
      <c r="E61" s="183" t="s">
        <v>24</v>
      </c>
      <c r="F61" s="65" t="s">
        <v>25</v>
      </c>
      <c r="G61" s="32">
        <v>10</v>
      </c>
    </row>
    <row r="62" spans="1:7">
      <c r="A62" s="183"/>
      <c r="B62" s="183"/>
      <c r="C62" s="183"/>
      <c r="D62" s="183"/>
      <c r="E62" s="183"/>
      <c r="F62" s="65" t="s">
        <v>33</v>
      </c>
      <c r="G62" s="32">
        <v>10</v>
      </c>
    </row>
    <row r="63" spans="1:7">
      <c r="A63" s="183"/>
      <c r="B63" s="183"/>
      <c r="C63" s="183"/>
      <c r="D63" s="183"/>
      <c r="E63" s="183"/>
      <c r="F63" s="65" t="s">
        <v>26</v>
      </c>
      <c r="G63" s="32" t="s">
        <v>61</v>
      </c>
    </row>
    <row r="64" spans="1:7">
      <c r="A64" s="183"/>
      <c r="B64" s="183"/>
      <c r="C64" s="183"/>
      <c r="D64" s="183"/>
      <c r="E64" s="183"/>
      <c r="F64" s="65" t="s">
        <v>34</v>
      </c>
      <c r="G64" s="32" t="s">
        <v>61</v>
      </c>
    </row>
    <row r="65" spans="1:13">
      <c r="A65" s="183"/>
      <c r="B65" s="183"/>
      <c r="C65" s="183"/>
      <c r="D65" s="183"/>
      <c r="E65" s="183"/>
      <c r="F65" s="65" t="s">
        <v>27</v>
      </c>
      <c r="G65" s="32" t="s">
        <v>61</v>
      </c>
    </row>
    <row r="66" spans="1:13" ht="64.5" customHeight="1">
      <c r="A66" s="132" t="s">
        <v>929</v>
      </c>
      <c r="B66" s="305" t="s">
        <v>930</v>
      </c>
      <c r="C66" s="132" t="s">
        <v>931</v>
      </c>
      <c r="D66" s="33" t="s">
        <v>65</v>
      </c>
      <c r="E66" s="132" t="s">
        <v>723</v>
      </c>
      <c r="F66" s="65" t="s">
        <v>36</v>
      </c>
      <c r="G66" s="32" t="s">
        <v>61</v>
      </c>
    </row>
    <row r="67" spans="1:13" s="1" customFormat="1">
      <c r="A67" s="185" t="s">
        <v>41</v>
      </c>
      <c r="B67" s="186"/>
      <c r="C67" s="186"/>
      <c r="D67" s="186"/>
      <c r="E67" s="186"/>
      <c r="F67" s="186"/>
      <c r="G67" s="187"/>
      <c r="I67" s="2"/>
      <c r="J67" s="2"/>
      <c r="K67" s="2"/>
      <c r="L67" s="2"/>
      <c r="M67" s="2"/>
    </row>
    <row r="68" spans="1:13" s="1" customFormat="1">
      <c r="A68" s="299" t="s">
        <v>19</v>
      </c>
      <c r="B68" s="299"/>
      <c r="C68" s="299"/>
      <c r="D68" s="299"/>
      <c r="E68" s="299"/>
      <c r="F68" s="299" t="s">
        <v>20</v>
      </c>
      <c r="G68" s="299"/>
      <c r="I68" s="2"/>
      <c r="J68" s="2"/>
      <c r="K68" s="2"/>
      <c r="L68" s="2"/>
      <c r="M68" s="2"/>
    </row>
    <row r="69" spans="1:13" s="1" customFormat="1">
      <c r="A69" s="183" t="s">
        <v>21</v>
      </c>
      <c r="B69" s="183" t="s">
        <v>22</v>
      </c>
      <c r="C69" s="183" t="s">
        <v>29</v>
      </c>
      <c r="D69" s="183" t="s">
        <v>23</v>
      </c>
      <c r="E69" s="183" t="s">
        <v>24</v>
      </c>
      <c r="F69" s="65" t="s">
        <v>25</v>
      </c>
      <c r="G69" s="32">
        <v>10</v>
      </c>
      <c r="I69" s="2"/>
      <c r="J69" s="2"/>
      <c r="K69" s="2"/>
      <c r="L69" s="2"/>
      <c r="M69" s="2"/>
    </row>
    <row r="70" spans="1:13" s="1" customFormat="1">
      <c r="A70" s="183"/>
      <c r="B70" s="183"/>
      <c r="C70" s="183"/>
      <c r="D70" s="183"/>
      <c r="E70" s="183"/>
      <c r="F70" s="65" t="s">
        <v>33</v>
      </c>
      <c r="G70" s="27">
        <v>10</v>
      </c>
      <c r="I70" s="2"/>
      <c r="J70" s="2"/>
      <c r="K70" s="2"/>
      <c r="L70" s="2"/>
      <c r="M70" s="2"/>
    </row>
    <row r="71" spans="1:13" s="1" customFormat="1">
      <c r="A71" s="183"/>
      <c r="B71" s="183"/>
      <c r="C71" s="183"/>
      <c r="D71" s="183"/>
      <c r="E71" s="183"/>
      <c r="F71" s="65" t="s">
        <v>26</v>
      </c>
      <c r="G71" s="27" t="s">
        <v>61</v>
      </c>
      <c r="I71" s="2"/>
      <c r="J71" s="2"/>
      <c r="K71" s="2"/>
      <c r="L71" s="2"/>
      <c r="M71" s="2"/>
    </row>
    <row r="72" spans="1:13" s="1" customFormat="1">
      <c r="A72" s="183"/>
      <c r="B72" s="183"/>
      <c r="C72" s="183"/>
      <c r="D72" s="183"/>
      <c r="E72" s="183"/>
      <c r="F72" s="65" t="s">
        <v>34</v>
      </c>
      <c r="G72" s="399" t="s">
        <v>61</v>
      </c>
      <c r="I72" s="2"/>
      <c r="J72" s="2"/>
      <c r="K72" s="2"/>
      <c r="L72" s="2"/>
      <c r="M72" s="2"/>
    </row>
    <row r="73" spans="1:13" s="1" customFormat="1">
      <c r="A73" s="183"/>
      <c r="B73" s="183"/>
      <c r="C73" s="183"/>
      <c r="D73" s="183"/>
      <c r="E73" s="183"/>
      <c r="F73" s="65" t="s">
        <v>27</v>
      </c>
      <c r="G73" s="32" t="s">
        <v>61</v>
      </c>
      <c r="I73" s="2"/>
      <c r="J73" s="2"/>
      <c r="K73" s="2"/>
      <c r="L73" s="2"/>
      <c r="M73" s="2"/>
    </row>
    <row r="74" spans="1:13" s="1" customFormat="1" ht="60.75" customHeight="1">
      <c r="A74" s="132" t="s">
        <v>932</v>
      </c>
      <c r="B74" s="305" t="s">
        <v>933</v>
      </c>
      <c r="C74" s="461" t="s">
        <v>934</v>
      </c>
      <c r="D74" s="132" t="s">
        <v>65</v>
      </c>
      <c r="E74" s="132" t="s">
        <v>723</v>
      </c>
      <c r="F74" s="65" t="s">
        <v>36</v>
      </c>
      <c r="G74" s="457" t="s">
        <v>61</v>
      </c>
      <c r="I74" s="2"/>
      <c r="J74" s="2"/>
      <c r="K74" s="2"/>
      <c r="L74" s="2"/>
      <c r="M74" s="2"/>
    </row>
    <row r="75" spans="1:13" s="1" customFormat="1">
      <c r="A75" s="217" t="s">
        <v>21</v>
      </c>
      <c r="B75" s="217" t="s">
        <v>22</v>
      </c>
      <c r="C75" s="217" t="s">
        <v>29</v>
      </c>
      <c r="D75" s="183" t="s">
        <v>23</v>
      </c>
      <c r="E75" s="183" t="s">
        <v>24</v>
      </c>
      <c r="F75" s="65" t="s">
        <v>25</v>
      </c>
      <c r="G75" s="32">
        <v>10</v>
      </c>
      <c r="I75" s="2"/>
      <c r="J75" s="2"/>
      <c r="K75" s="2"/>
      <c r="L75" s="2"/>
      <c r="M75" s="2"/>
    </row>
    <row r="76" spans="1:13" s="1" customFormat="1">
      <c r="A76" s="218"/>
      <c r="B76" s="218"/>
      <c r="C76" s="218"/>
      <c r="D76" s="183"/>
      <c r="E76" s="183"/>
      <c r="F76" s="65" t="s">
        <v>33</v>
      </c>
      <c r="G76" s="27">
        <v>10</v>
      </c>
      <c r="I76" s="2"/>
      <c r="J76" s="2"/>
      <c r="K76" s="2"/>
      <c r="L76" s="2"/>
      <c r="M76" s="2"/>
    </row>
    <row r="77" spans="1:13" s="1" customFormat="1">
      <c r="A77" s="218"/>
      <c r="B77" s="218"/>
      <c r="C77" s="218"/>
      <c r="D77" s="183"/>
      <c r="E77" s="183"/>
      <c r="F77" s="65" t="s">
        <v>26</v>
      </c>
      <c r="G77" s="27" t="s">
        <v>61</v>
      </c>
      <c r="I77" s="2"/>
      <c r="J77" s="2"/>
      <c r="K77" s="2"/>
      <c r="L77" s="2"/>
      <c r="M77" s="2"/>
    </row>
    <row r="78" spans="1:13" s="1" customFormat="1">
      <c r="A78" s="218"/>
      <c r="B78" s="218"/>
      <c r="C78" s="218"/>
      <c r="D78" s="183"/>
      <c r="E78" s="183"/>
      <c r="F78" s="65" t="s">
        <v>34</v>
      </c>
      <c r="G78" s="399" t="s">
        <v>61</v>
      </c>
      <c r="I78" s="2"/>
      <c r="J78" s="2"/>
      <c r="K78" s="2"/>
      <c r="L78" s="2"/>
      <c r="M78" s="2"/>
    </row>
    <row r="79" spans="1:13" s="1" customFormat="1">
      <c r="A79" s="219"/>
      <c r="B79" s="219"/>
      <c r="C79" s="219"/>
      <c r="D79" s="183"/>
      <c r="E79" s="183"/>
      <c r="F79" s="65" t="s">
        <v>27</v>
      </c>
      <c r="G79" s="32" t="s">
        <v>61</v>
      </c>
      <c r="I79" s="2"/>
      <c r="J79" s="2"/>
      <c r="K79" s="2"/>
      <c r="L79" s="2"/>
      <c r="M79" s="2"/>
    </row>
    <row r="80" spans="1:13" s="1" customFormat="1" ht="99">
      <c r="A80" s="132" t="s">
        <v>935</v>
      </c>
      <c r="B80" s="305" t="s">
        <v>936</v>
      </c>
      <c r="C80" s="461" t="s">
        <v>937</v>
      </c>
      <c r="D80" s="34" t="s">
        <v>65</v>
      </c>
      <c r="E80" s="132" t="s">
        <v>723</v>
      </c>
      <c r="F80" s="65" t="s">
        <v>36</v>
      </c>
      <c r="G80" s="457" t="s">
        <v>61</v>
      </c>
      <c r="I80" s="2"/>
      <c r="J80" s="2"/>
      <c r="K80" s="2"/>
      <c r="L80" s="2"/>
      <c r="M80" s="2"/>
    </row>
    <row r="81" spans="1:13" s="1" customFormat="1">
      <c r="A81" s="227" t="s">
        <v>21</v>
      </c>
      <c r="B81" s="227" t="s">
        <v>22</v>
      </c>
      <c r="C81" s="227" t="s">
        <v>29</v>
      </c>
      <c r="D81" s="227" t="s">
        <v>23</v>
      </c>
      <c r="E81" s="183" t="s">
        <v>24</v>
      </c>
      <c r="F81" s="65" t="s">
        <v>25</v>
      </c>
      <c r="G81" s="32">
        <v>100</v>
      </c>
      <c r="I81" s="2"/>
      <c r="J81" s="2"/>
      <c r="K81" s="2"/>
      <c r="L81" s="2"/>
      <c r="M81" s="2"/>
    </row>
    <row r="82" spans="1:13" s="1" customFormat="1">
      <c r="A82" s="227"/>
      <c r="B82" s="227"/>
      <c r="C82" s="227"/>
      <c r="D82" s="227"/>
      <c r="E82" s="183"/>
      <c r="F82" s="65" t="s">
        <v>33</v>
      </c>
      <c r="G82" s="32">
        <v>100</v>
      </c>
      <c r="I82" s="2"/>
      <c r="J82" s="2"/>
      <c r="K82" s="2"/>
      <c r="L82" s="2"/>
      <c r="M82" s="2"/>
    </row>
    <row r="83" spans="1:13" s="1" customFormat="1">
      <c r="A83" s="227"/>
      <c r="B83" s="227"/>
      <c r="C83" s="227"/>
      <c r="D83" s="227"/>
      <c r="E83" s="183"/>
      <c r="F83" s="65" t="s">
        <v>26</v>
      </c>
      <c r="G83" s="32">
        <v>20</v>
      </c>
      <c r="I83" s="2"/>
      <c r="J83" s="2"/>
      <c r="K83" s="2"/>
      <c r="L83" s="2"/>
      <c r="M83" s="2"/>
    </row>
    <row r="84" spans="1:13" s="1" customFormat="1">
      <c r="A84" s="227"/>
      <c r="B84" s="227"/>
      <c r="C84" s="227"/>
      <c r="D84" s="227"/>
      <c r="E84" s="183"/>
      <c r="F84" s="65" t="s">
        <v>34</v>
      </c>
      <c r="G84" s="399">
        <v>20</v>
      </c>
      <c r="I84" s="2"/>
      <c r="J84" s="2"/>
      <c r="K84" s="2"/>
      <c r="L84" s="2"/>
      <c r="M84" s="2"/>
    </row>
    <row r="85" spans="1:13" s="1" customFormat="1">
      <c r="A85" s="227"/>
      <c r="B85" s="227"/>
      <c r="C85" s="227"/>
      <c r="D85" s="227"/>
      <c r="E85" s="183"/>
      <c r="F85" s="65" t="s">
        <v>27</v>
      </c>
      <c r="G85" s="32">
        <v>20</v>
      </c>
      <c r="I85" s="2"/>
      <c r="J85" s="2"/>
      <c r="K85" s="2"/>
      <c r="L85" s="2"/>
      <c r="M85" s="2"/>
    </row>
    <row r="86" spans="1:13" s="1" customFormat="1" ht="26.25" customHeight="1">
      <c r="A86" s="132" t="s">
        <v>938</v>
      </c>
      <c r="B86" s="305" t="s">
        <v>939</v>
      </c>
      <c r="C86" s="461" t="s">
        <v>940</v>
      </c>
      <c r="D86" s="34" t="s">
        <v>56</v>
      </c>
      <c r="E86" s="132" t="s">
        <v>75</v>
      </c>
      <c r="F86" s="65" t="s">
        <v>36</v>
      </c>
      <c r="G86" s="432">
        <f>(G85*100)/G82</f>
        <v>20</v>
      </c>
      <c r="I86" s="2"/>
      <c r="J86" s="2"/>
      <c r="K86" s="2"/>
      <c r="L86" s="2"/>
      <c r="M86" s="2"/>
    </row>
    <row r="87" spans="1:13" s="1" customFormat="1">
      <c r="A87" s="227" t="s">
        <v>21</v>
      </c>
      <c r="B87" s="227" t="s">
        <v>22</v>
      </c>
      <c r="C87" s="227" t="s">
        <v>29</v>
      </c>
      <c r="D87" s="227" t="s">
        <v>23</v>
      </c>
      <c r="E87" s="183" t="s">
        <v>24</v>
      </c>
      <c r="F87" s="65" t="s">
        <v>25</v>
      </c>
      <c r="G87" s="32">
        <v>100</v>
      </c>
      <c r="I87" s="2"/>
      <c r="J87" s="2"/>
      <c r="K87" s="2"/>
      <c r="L87" s="2"/>
      <c r="M87" s="2"/>
    </row>
    <row r="88" spans="1:13" s="1" customFormat="1">
      <c r="A88" s="227"/>
      <c r="B88" s="227"/>
      <c r="C88" s="227"/>
      <c r="D88" s="227"/>
      <c r="E88" s="183"/>
      <c r="F88" s="65" t="s">
        <v>33</v>
      </c>
      <c r="G88" s="32">
        <v>100</v>
      </c>
      <c r="I88" s="2"/>
      <c r="J88" s="2"/>
      <c r="K88" s="2"/>
      <c r="L88" s="2"/>
      <c r="M88" s="2"/>
    </row>
    <row r="89" spans="1:13" s="1" customFormat="1">
      <c r="A89" s="227"/>
      <c r="B89" s="227"/>
      <c r="C89" s="227"/>
      <c r="D89" s="227"/>
      <c r="E89" s="183"/>
      <c r="F89" s="65" t="s">
        <v>26</v>
      </c>
      <c r="G89" s="32">
        <v>0</v>
      </c>
      <c r="I89" s="2"/>
      <c r="J89" s="2"/>
      <c r="K89" s="2"/>
      <c r="L89" s="2"/>
      <c r="M89" s="2"/>
    </row>
    <row r="90" spans="1:13" s="1" customFormat="1">
      <c r="A90" s="227"/>
      <c r="B90" s="227"/>
      <c r="C90" s="227"/>
      <c r="D90" s="227"/>
      <c r="E90" s="183"/>
      <c r="F90" s="65" t="s">
        <v>34</v>
      </c>
      <c r="G90" s="399">
        <v>0</v>
      </c>
      <c r="I90" s="2"/>
      <c r="J90" s="2"/>
      <c r="K90" s="2"/>
      <c r="L90" s="2"/>
      <c r="M90" s="2"/>
    </row>
    <row r="91" spans="1:13" s="1" customFormat="1">
      <c r="A91" s="227"/>
      <c r="B91" s="227"/>
      <c r="C91" s="227"/>
      <c r="D91" s="227"/>
      <c r="E91" s="183"/>
      <c r="F91" s="65" t="s">
        <v>27</v>
      </c>
      <c r="G91" s="32">
        <v>0</v>
      </c>
      <c r="I91" s="2"/>
      <c r="J91" s="2"/>
      <c r="K91" s="2"/>
      <c r="L91" s="2"/>
      <c r="M91" s="2"/>
    </row>
    <row r="92" spans="1:13" s="1" customFormat="1" ht="33">
      <c r="A92" s="34" t="s">
        <v>941</v>
      </c>
      <c r="B92" s="305" t="s">
        <v>942</v>
      </c>
      <c r="C92" s="461" t="s">
        <v>943</v>
      </c>
      <c r="D92" s="34" t="s">
        <v>56</v>
      </c>
      <c r="E92" s="132" t="s">
        <v>75</v>
      </c>
      <c r="F92" s="65" t="s">
        <v>36</v>
      </c>
      <c r="G92" s="432">
        <f>(G91*100)/G88</f>
        <v>0</v>
      </c>
      <c r="I92" s="2"/>
      <c r="J92" s="2"/>
      <c r="K92" s="2"/>
      <c r="L92" s="2"/>
      <c r="M92" s="2"/>
    </row>
    <row r="93" spans="1:13" s="1" customFormat="1">
      <c r="A93" s="227" t="s">
        <v>21</v>
      </c>
      <c r="B93" s="227" t="s">
        <v>22</v>
      </c>
      <c r="C93" s="227" t="s">
        <v>29</v>
      </c>
      <c r="D93" s="227" t="s">
        <v>23</v>
      </c>
      <c r="E93" s="183" t="s">
        <v>24</v>
      </c>
      <c r="F93" s="65" t="s">
        <v>25</v>
      </c>
      <c r="G93" s="32">
        <v>100</v>
      </c>
      <c r="I93" s="2"/>
      <c r="J93" s="2"/>
      <c r="K93" s="2"/>
      <c r="L93" s="2"/>
      <c r="M93" s="2"/>
    </row>
    <row r="94" spans="1:13" s="1" customFormat="1">
      <c r="A94" s="227"/>
      <c r="B94" s="227"/>
      <c r="C94" s="227"/>
      <c r="D94" s="227"/>
      <c r="E94" s="183"/>
      <c r="F94" s="65" t="s">
        <v>33</v>
      </c>
      <c r="G94" s="32">
        <v>100</v>
      </c>
      <c r="I94" s="2"/>
      <c r="J94" s="2"/>
      <c r="K94" s="2"/>
      <c r="L94" s="2"/>
      <c r="M94" s="2"/>
    </row>
    <row r="95" spans="1:13" s="1" customFormat="1">
      <c r="A95" s="227"/>
      <c r="B95" s="227"/>
      <c r="C95" s="227"/>
      <c r="D95" s="227"/>
      <c r="E95" s="183"/>
      <c r="F95" s="65" t="s">
        <v>26</v>
      </c>
      <c r="G95" s="32" t="s">
        <v>61</v>
      </c>
      <c r="I95" s="2"/>
      <c r="J95" s="2"/>
      <c r="K95" s="2"/>
      <c r="L95" s="2"/>
      <c r="M95" s="2"/>
    </row>
    <row r="96" spans="1:13" s="1" customFormat="1">
      <c r="A96" s="227"/>
      <c r="B96" s="227"/>
      <c r="C96" s="227"/>
      <c r="D96" s="227"/>
      <c r="E96" s="183"/>
      <c r="F96" s="65" t="s">
        <v>34</v>
      </c>
      <c r="G96" s="399" t="s">
        <v>856</v>
      </c>
      <c r="I96" s="2"/>
      <c r="J96" s="2"/>
      <c r="K96" s="2"/>
      <c r="L96" s="2"/>
      <c r="M96" s="2"/>
    </row>
    <row r="97" spans="1:13" s="1" customFormat="1">
      <c r="A97" s="227"/>
      <c r="B97" s="227"/>
      <c r="C97" s="227"/>
      <c r="D97" s="227"/>
      <c r="E97" s="183"/>
      <c r="F97" s="65" t="s">
        <v>27</v>
      </c>
      <c r="G97" s="32" t="s">
        <v>856</v>
      </c>
      <c r="I97" s="2"/>
      <c r="J97" s="2"/>
      <c r="K97" s="2"/>
      <c r="L97" s="2"/>
      <c r="M97" s="2"/>
    </row>
    <row r="98" spans="1:13" s="1" customFormat="1" ht="31.5" customHeight="1">
      <c r="A98" s="34" t="s">
        <v>944</v>
      </c>
      <c r="B98" s="305" t="s">
        <v>945</v>
      </c>
      <c r="C98" s="461" t="s">
        <v>946</v>
      </c>
      <c r="D98" s="34" t="s">
        <v>56</v>
      </c>
      <c r="E98" s="132" t="s">
        <v>723</v>
      </c>
      <c r="F98" s="65" t="s">
        <v>36</v>
      </c>
      <c r="G98" s="432" t="s">
        <v>61</v>
      </c>
      <c r="I98" s="2"/>
      <c r="J98" s="2"/>
      <c r="K98" s="2"/>
      <c r="L98" s="2"/>
      <c r="M98" s="2"/>
    </row>
    <row r="99" spans="1:13" s="1" customFormat="1">
      <c r="A99" s="183" t="s">
        <v>21</v>
      </c>
      <c r="B99" s="183" t="s">
        <v>22</v>
      </c>
      <c r="C99" s="183" t="s">
        <v>29</v>
      </c>
      <c r="D99" s="183" t="s">
        <v>23</v>
      </c>
      <c r="E99" s="183" t="s">
        <v>24</v>
      </c>
      <c r="F99" s="65" t="s">
        <v>25</v>
      </c>
      <c r="G99" s="32">
        <v>100</v>
      </c>
      <c r="I99" s="2"/>
      <c r="J99" s="2"/>
      <c r="K99" s="2"/>
      <c r="L99" s="2"/>
      <c r="M99" s="2"/>
    </row>
    <row r="100" spans="1:13" s="1" customFormat="1">
      <c r="A100" s="183"/>
      <c r="B100" s="183"/>
      <c r="C100" s="183"/>
      <c r="D100" s="183"/>
      <c r="E100" s="183"/>
      <c r="F100" s="65" t="s">
        <v>33</v>
      </c>
      <c r="G100" s="32">
        <v>100</v>
      </c>
      <c r="I100" s="2"/>
      <c r="J100" s="2"/>
      <c r="K100" s="2"/>
      <c r="L100" s="2"/>
      <c r="M100" s="2"/>
    </row>
    <row r="101" spans="1:13">
      <c r="A101" s="183"/>
      <c r="B101" s="183"/>
      <c r="C101" s="183"/>
      <c r="D101" s="183"/>
      <c r="E101" s="183"/>
      <c r="F101" s="65" t="s">
        <v>26</v>
      </c>
      <c r="G101" s="32">
        <v>17</v>
      </c>
    </row>
    <row r="102" spans="1:13">
      <c r="A102" s="183"/>
      <c r="B102" s="183"/>
      <c r="C102" s="183"/>
      <c r="D102" s="183"/>
      <c r="E102" s="183"/>
      <c r="F102" s="65" t="s">
        <v>34</v>
      </c>
      <c r="G102" s="399">
        <v>17</v>
      </c>
    </row>
    <row r="103" spans="1:13">
      <c r="A103" s="183"/>
      <c r="B103" s="183"/>
      <c r="C103" s="183"/>
      <c r="D103" s="183"/>
      <c r="E103" s="183"/>
      <c r="F103" s="65" t="s">
        <v>27</v>
      </c>
      <c r="G103" s="32">
        <v>13</v>
      </c>
    </row>
    <row r="104" spans="1:13" ht="24.75" customHeight="1">
      <c r="A104" s="34" t="s">
        <v>947</v>
      </c>
      <c r="B104" s="305" t="s">
        <v>948</v>
      </c>
      <c r="C104" s="461" t="s">
        <v>949</v>
      </c>
      <c r="D104" s="132" t="s">
        <v>56</v>
      </c>
      <c r="E104" s="132" t="s">
        <v>75</v>
      </c>
      <c r="F104" s="65" t="s">
        <v>36</v>
      </c>
      <c r="G104" s="38">
        <f>(G103*100)/G100</f>
        <v>13</v>
      </c>
    </row>
    <row r="105" spans="1:13">
      <c r="A105" s="183" t="s">
        <v>21</v>
      </c>
      <c r="B105" s="183" t="s">
        <v>22</v>
      </c>
      <c r="C105" s="183" t="s">
        <v>29</v>
      </c>
      <c r="D105" s="183" t="s">
        <v>23</v>
      </c>
      <c r="E105" s="183" t="s">
        <v>24</v>
      </c>
      <c r="F105" s="65" t="s">
        <v>25</v>
      </c>
      <c r="G105" s="32">
        <v>100</v>
      </c>
    </row>
    <row r="106" spans="1:13">
      <c r="A106" s="183"/>
      <c r="B106" s="183"/>
      <c r="C106" s="183"/>
      <c r="D106" s="183"/>
      <c r="E106" s="183"/>
      <c r="F106" s="65" t="s">
        <v>33</v>
      </c>
      <c r="G106" s="32">
        <v>100</v>
      </c>
    </row>
    <row r="107" spans="1:13">
      <c r="A107" s="183"/>
      <c r="B107" s="183"/>
      <c r="C107" s="183"/>
      <c r="D107" s="183"/>
      <c r="E107" s="183"/>
      <c r="F107" s="65" t="s">
        <v>26</v>
      </c>
      <c r="G107" s="32">
        <v>0</v>
      </c>
    </row>
    <row r="108" spans="1:13">
      <c r="A108" s="183"/>
      <c r="B108" s="183"/>
      <c r="C108" s="183"/>
      <c r="D108" s="183"/>
      <c r="E108" s="183"/>
      <c r="F108" s="65" t="s">
        <v>34</v>
      </c>
      <c r="G108" s="399">
        <v>0</v>
      </c>
    </row>
    <row r="109" spans="1:13">
      <c r="A109" s="183"/>
      <c r="B109" s="183"/>
      <c r="C109" s="183"/>
      <c r="D109" s="183"/>
      <c r="E109" s="183"/>
      <c r="F109" s="65" t="s">
        <v>27</v>
      </c>
      <c r="G109" s="32">
        <v>4.4000000000000004</v>
      </c>
      <c r="H109" s="404"/>
    </row>
    <row r="110" spans="1:13" ht="66">
      <c r="A110" s="34" t="s">
        <v>950</v>
      </c>
      <c r="B110" s="305" t="s">
        <v>951</v>
      </c>
      <c r="C110" s="461" t="s">
        <v>952</v>
      </c>
      <c r="D110" s="34" t="s">
        <v>56</v>
      </c>
      <c r="E110" s="132" t="s">
        <v>75</v>
      </c>
      <c r="F110" s="65" t="s">
        <v>36</v>
      </c>
      <c r="G110" s="146">
        <f>(G109*100)/G106</f>
        <v>4.4000000000000004</v>
      </c>
    </row>
    <row r="111" spans="1:13">
      <c r="A111" s="227" t="s">
        <v>21</v>
      </c>
      <c r="B111" s="227" t="s">
        <v>22</v>
      </c>
      <c r="C111" s="227" t="s">
        <v>29</v>
      </c>
      <c r="D111" s="227" t="s">
        <v>23</v>
      </c>
      <c r="E111" s="183" t="s">
        <v>24</v>
      </c>
      <c r="F111" s="65" t="s">
        <v>25</v>
      </c>
      <c r="G111" s="32">
        <v>20</v>
      </c>
    </row>
    <row r="112" spans="1:13">
      <c r="A112" s="227"/>
      <c r="B112" s="227"/>
      <c r="C112" s="227"/>
      <c r="D112" s="227"/>
      <c r="E112" s="183"/>
      <c r="F112" s="65" t="s">
        <v>33</v>
      </c>
      <c r="G112" s="32">
        <v>20</v>
      </c>
    </row>
    <row r="113" spans="1:13">
      <c r="A113" s="227"/>
      <c r="B113" s="227"/>
      <c r="C113" s="227"/>
      <c r="D113" s="227"/>
      <c r="E113" s="183"/>
      <c r="F113" s="65" t="s">
        <v>26</v>
      </c>
      <c r="G113" s="32" t="s">
        <v>61</v>
      </c>
    </row>
    <row r="114" spans="1:13">
      <c r="A114" s="227"/>
      <c r="B114" s="227"/>
      <c r="C114" s="227"/>
      <c r="D114" s="227"/>
      <c r="E114" s="183"/>
      <c r="F114" s="65" t="s">
        <v>34</v>
      </c>
      <c r="G114" s="399" t="s">
        <v>61</v>
      </c>
    </row>
    <row r="115" spans="1:13">
      <c r="A115" s="227"/>
      <c r="B115" s="227"/>
      <c r="C115" s="227"/>
      <c r="D115" s="227"/>
      <c r="E115" s="183"/>
      <c r="F115" s="65" t="s">
        <v>27</v>
      </c>
      <c r="G115" s="32" t="s">
        <v>856</v>
      </c>
    </row>
    <row r="116" spans="1:13" ht="75" customHeight="1">
      <c r="A116" s="34" t="s">
        <v>953</v>
      </c>
      <c r="B116" s="305" t="s">
        <v>954</v>
      </c>
      <c r="C116" s="408" t="s">
        <v>955</v>
      </c>
      <c r="D116" s="34" t="s">
        <v>56</v>
      </c>
      <c r="E116" s="132" t="s">
        <v>723</v>
      </c>
      <c r="F116" s="65" t="s">
        <v>36</v>
      </c>
      <c r="G116" s="38" t="s">
        <v>856</v>
      </c>
    </row>
    <row r="117" spans="1:13" s="1" customFormat="1">
      <c r="A117" s="227" t="s">
        <v>21</v>
      </c>
      <c r="B117" s="227" t="s">
        <v>22</v>
      </c>
      <c r="C117" s="227" t="s">
        <v>29</v>
      </c>
      <c r="D117" s="227" t="s">
        <v>23</v>
      </c>
      <c r="E117" s="183" t="s">
        <v>24</v>
      </c>
      <c r="F117" s="65" t="s">
        <v>25</v>
      </c>
      <c r="G117" s="32">
        <v>10</v>
      </c>
      <c r="I117" s="2"/>
      <c r="J117" s="2"/>
      <c r="K117" s="2"/>
      <c r="L117" s="2"/>
      <c r="M117" s="2"/>
    </row>
    <row r="118" spans="1:13" s="1" customFormat="1">
      <c r="A118" s="227"/>
      <c r="B118" s="227"/>
      <c r="C118" s="227"/>
      <c r="D118" s="227"/>
      <c r="E118" s="183"/>
      <c r="F118" s="65" t="s">
        <v>33</v>
      </c>
      <c r="G118" s="32">
        <v>10</v>
      </c>
      <c r="I118" s="2"/>
      <c r="J118" s="2"/>
      <c r="K118" s="2"/>
      <c r="L118" s="2"/>
      <c r="M118" s="2"/>
    </row>
    <row r="119" spans="1:13" s="1" customFormat="1">
      <c r="A119" s="227"/>
      <c r="B119" s="227"/>
      <c r="C119" s="227"/>
      <c r="D119" s="227"/>
      <c r="E119" s="183"/>
      <c r="F119" s="65" t="s">
        <v>26</v>
      </c>
      <c r="G119" s="32" t="s">
        <v>61</v>
      </c>
      <c r="I119" s="2"/>
      <c r="J119" s="2"/>
      <c r="K119" s="2"/>
      <c r="L119" s="2"/>
      <c r="M119" s="2"/>
    </row>
    <row r="120" spans="1:13" s="1" customFormat="1">
      <c r="A120" s="227"/>
      <c r="B120" s="227"/>
      <c r="C120" s="227"/>
      <c r="D120" s="227"/>
      <c r="E120" s="183"/>
      <c r="F120" s="65" t="s">
        <v>34</v>
      </c>
      <c r="G120" s="399" t="s">
        <v>61</v>
      </c>
      <c r="I120" s="2"/>
      <c r="J120" s="2"/>
      <c r="K120" s="2"/>
      <c r="L120" s="2"/>
      <c r="M120" s="2"/>
    </row>
    <row r="121" spans="1:13" s="1" customFormat="1">
      <c r="A121" s="227"/>
      <c r="B121" s="227"/>
      <c r="C121" s="227"/>
      <c r="D121" s="227"/>
      <c r="E121" s="183"/>
      <c r="F121" s="65" t="s">
        <v>27</v>
      </c>
      <c r="G121" s="32" t="s">
        <v>61</v>
      </c>
      <c r="I121" s="2"/>
      <c r="J121" s="2"/>
      <c r="K121" s="2"/>
      <c r="L121" s="2"/>
      <c r="M121" s="2"/>
    </row>
    <row r="122" spans="1:13" s="1" customFormat="1" ht="76.5" customHeight="1">
      <c r="A122" s="34" t="s">
        <v>956</v>
      </c>
      <c r="B122" s="305" t="s">
        <v>957</v>
      </c>
      <c r="C122" s="408" t="s">
        <v>958</v>
      </c>
      <c r="D122" s="34" t="s">
        <v>56</v>
      </c>
      <c r="E122" s="132" t="s">
        <v>723</v>
      </c>
      <c r="F122" s="65" t="s">
        <v>36</v>
      </c>
      <c r="G122" s="432" t="s">
        <v>61</v>
      </c>
      <c r="I122" s="2"/>
      <c r="J122" s="2"/>
      <c r="K122" s="2"/>
      <c r="L122" s="2"/>
      <c r="M122" s="2"/>
    </row>
    <row r="123" spans="1:13" s="1" customFormat="1">
      <c r="A123" s="227" t="s">
        <v>21</v>
      </c>
      <c r="B123" s="227" t="s">
        <v>22</v>
      </c>
      <c r="C123" s="227" t="s">
        <v>29</v>
      </c>
      <c r="D123" s="227" t="s">
        <v>23</v>
      </c>
      <c r="E123" s="183" t="s">
        <v>24</v>
      </c>
      <c r="F123" s="65" t="s">
        <v>25</v>
      </c>
      <c r="G123" s="32">
        <v>100</v>
      </c>
      <c r="I123" s="2"/>
      <c r="J123" s="2"/>
      <c r="K123" s="2"/>
      <c r="L123" s="2"/>
      <c r="M123" s="2"/>
    </row>
    <row r="124" spans="1:13" s="1" customFormat="1">
      <c r="A124" s="227"/>
      <c r="B124" s="227"/>
      <c r="C124" s="227"/>
      <c r="D124" s="227"/>
      <c r="E124" s="183"/>
      <c r="F124" s="65" t="s">
        <v>33</v>
      </c>
      <c r="G124" s="32">
        <v>100</v>
      </c>
      <c r="I124" s="2"/>
      <c r="J124" s="2"/>
      <c r="K124" s="2"/>
      <c r="L124" s="2"/>
      <c r="M124" s="2"/>
    </row>
    <row r="125" spans="1:13" s="1" customFormat="1">
      <c r="A125" s="227"/>
      <c r="B125" s="227"/>
      <c r="C125" s="227"/>
      <c r="D125" s="227"/>
      <c r="E125" s="183"/>
      <c r="F125" s="65" t="s">
        <v>26</v>
      </c>
      <c r="G125" s="384">
        <v>0</v>
      </c>
      <c r="I125" s="2"/>
      <c r="J125" s="2"/>
      <c r="K125" s="2"/>
      <c r="L125" s="2"/>
      <c r="M125" s="2"/>
    </row>
    <row r="126" spans="1:13" s="1" customFormat="1">
      <c r="A126" s="227"/>
      <c r="B126" s="227"/>
      <c r="C126" s="227"/>
      <c r="D126" s="227"/>
      <c r="E126" s="183"/>
      <c r="F126" s="65" t="s">
        <v>34</v>
      </c>
      <c r="G126" s="438">
        <v>0</v>
      </c>
      <c r="I126" s="2"/>
      <c r="J126" s="2"/>
      <c r="K126" s="2"/>
      <c r="L126" s="2"/>
      <c r="M126" s="2"/>
    </row>
    <row r="127" spans="1:13" s="1" customFormat="1">
      <c r="A127" s="227"/>
      <c r="B127" s="227"/>
      <c r="C127" s="227"/>
      <c r="D127" s="227"/>
      <c r="E127" s="183"/>
      <c r="F127" s="65" t="s">
        <v>27</v>
      </c>
      <c r="G127" s="384">
        <v>0</v>
      </c>
      <c r="I127" s="2"/>
      <c r="J127" s="2"/>
      <c r="K127" s="2"/>
      <c r="L127" s="2"/>
      <c r="M127" s="2"/>
    </row>
    <row r="128" spans="1:13" s="1" customFormat="1" ht="49.5">
      <c r="A128" s="34" t="s">
        <v>959</v>
      </c>
      <c r="B128" s="305" t="s">
        <v>960</v>
      </c>
      <c r="C128" s="408" t="s">
        <v>961</v>
      </c>
      <c r="D128" s="34" t="s">
        <v>56</v>
      </c>
      <c r="E128" s="132" t="s">
        <v>75</v>
      </c>
      <c r="F128" s="65" t="s">
        <v>36</v>
      </c>
      <c r="G128" s="38">
        <f>(G127*100)/G124</f>
        <v>0</v>
      </c>
      <c r="I128" s="2"/>
      <c r="J128" s="2"/>
      <c r="K128" s="2"/>
      <c r="L128" s="2"/>
      <c r="M128" s="2"/>
    </row>
    <row r="129" spans="1:13">
      <c r="A129" s="183" t="s">
        <v>21</v>
      </c>
      <c r="B129" s="183" t="s">
        <v>22</v>
      </c>
      <c r="C129" s="183" t="s">
        <v>29</v>
      </c>
      <c r="D129" s="183" t="s">
        <v>23</v>
      </c>
      <c r="E129" s="183" t="s">
        <v>24</v>
      </c>
      <c r="F129" s="65" t="s">
        <v>25</v>
      </c>
      <c r="G129" s="32">
        <v>100</v>
      </c>
    </row>
    <row r="130" spans="1:13">
      <c r="A130" s="183"/>
      <c r="B130" s="183"/>
      <c r="C130" s="183"/>
      <c r="D130" s="183"/>
      <c r="E130" s="183"/>
      <c r="F130" s="65" t="s">
        <v>33</v>
      </c>
      <c r="G130" s="32">
        <v>100</v>
      </c>
    </row>
    <row r="131" spans="1:13">
      <c r="A131" s="183"/>
      <c r="B131" s="183"/>
      <c r="C131" s="183"/>
      <c r="D131" s="183"/>
      <c r="E131" s="183"/>
      <c r="F131" s="65" t="s">
        <v>26</v>
      </c>
      <c r="G131" s="32">
        <v>20</v>
      </c>
    </row>
    <row r="132" spans="1:13">
      <c r="A132" s="183"/>
      <c r="B132" s="183"/>
      <c r="C132" s="183"/>
      <c r="D132" s="183"/>
      <c r="E132" s="183"/>
      <c r="F132" s="65" t="s">
        <v>34</v>
      </c>
      <c r="G132" s="399">
        <v>20</v>
      </c>
    </row>
    <row r="133" spans="1:13">
      <c r="A133" s="183"/>
      <c r="B133" s="183"/>
      <c r="C133" s="183"/>
      <c r="D133" s="183"/>
      <c r="E133" s="183"/>
      <c r="F133" s="65" t="s">
        <v>27</v>
      </c>
      <c r="G133" s="32">
        <v>24</v>
      </c>
      <c r="H133" s="404"/>
    </row>
    <row r="134" spans="1:13" ht="99">
      <c r="A134" s="34" t="s">
        <v>962</v>
      </c>
      <c r="B134" s="305" t="s">
        <v>963</v>
      </c>
      <c r="C134" s="408" t="s">
        <v>964</v>
      </c>
      <c r="D134" s="34" t="s">
        <v>56</v>
      </c>
      <c r="E134" s="132" t="s">
        <v>75</v>
      </c>
      <c r="F134" s="65" t="s">
        <v>36</v>
      </c>
      <c r="G134" s="38">
        <f>(G133*100)/G130</f>
        <v>24</v>
      </c>
    </row>
    <row r="135" spans="1:13">
      <c r="A135" s="227" t="s">
        <v>21</v>
      </c>
      <c r="B135" s="433" t="s">
        <v>22</v>
      </c>
      <c r="C135" s="227" t="s">
        <v>29</v>
      </c>
      <c r="D135" s="227" t="s">
        <v>23</v>
      </c>
      <c r="E135" s="183" t="s">
        <v>24</v>
      </c>
      <c r="F135" s="65" t="s">
        <v>25</v>
      </c>
      <c r="G135" s="32">
        <v>100</v>
      </c>
    </row>
    <row r="136" spans="1:13">
      <c r="A136" s="227"/>
      <c r="B136" s="434"/>
      <c r="C136" s="227"/>
      <c r="D136" s="227"/>
      <c r="E136" s="183"/>
      <c r="F136" s="65" t="s">
        <v>33</v>
      </c>
      <c r="G136" s="32">
        <v>100</v>
      </c>
    </row>
    <row r="137" spans="1:13">
      <c r="A137" s="227"/>
      <c r="B137" s="434"/>
      <c r="C137" s="227"/>
      <c r="D137" s="227"/>
      <c r="E137" s="183"/>
      <c r="F137" s="65" t="s">
        <v>26</v>
      </c>
      <c r="G137" s="32">
        <v>25</v>
      </c>
    </row>
    <row r="138" spans="1:13">
      <c r="A138" s="227"/>
      <c r="B138" s="434"/>
      <c r="C138" s="227"/>
      <c r="D138" s="227"/>
      <c r="E138" s="183"/>
      <c r="F138" s="65" t="s">
        <v>34</v>
      </c>
      <c r="G138" s="399">
        <v>25</v>
      </c>
    </row>
    <row r="139" spans="1:13">
      <c r="A139" s="227"/>
      <c r="B139" s="435"/>
      <c r="C139" s="227"/>
      <c r="D139" s="227"/>
      <c r="E139" s="183"/>
      <c r="F139" s="65" t="s">
        <v>27</v>
      </c>
      <c r="G139" s="32">
        <v>0</v>
      </c>
    </row>
    <row r="140" spans="1:13" ht="82.5">
      <c r="A140" s="2" t="s">
        <v>965</v>
      </c>
      <c r="B140" s="305" t="s">
        <v>966</v>
      </c>
      <c r="C140" s="408" t="s">
        <v>967</v>
      </c>
      <c r="D140" s="34" t="s">
        <v>56</v>
      </c>
      <c r="E140" s="132" t="s">
        <v>75</v>
      </c>
      <c r="F140" s="65" t="s">
        <v>36</v>
      </c>
      <c r="G140" s="38">
        <f>(G139*100)/G136</f>
        <v>0</v>
      </c>
    </row>
    <row r="141" spans="1:13" s="1" customFormat="1">
      <c r="A141" s="227" t="s">
        <v>21</v>
      </c>
      <c r="B141" s="227" t="s">
        <v>22</v>
      </c>
      <c r="C141" s="227" t="s">
        <v>29</v>
      </c>
      <c r="D141" s="227" t="s">
        <v>23</v>
      </c>
      <c r="E141" s="183" t="s">
        <v>24</v>
      </c>
      <c r="F141" s="65" t="s">
        <v>25</v>
      </c>
      <c r="G141" s="32">
        <v>100</v>
      </c>
      <c r="I141" s="2"/>
      <c r="J141" s="2"/>
      <c r="K141" s="2"/>
      <c r="L141" s="2"/>
      <c r="M141" s="2"/>
    </row>
    <row r="142" spans="1:13" s="1" customFormat="1">
      <c r="A142" s="227"/>
      <c r="B142" s="227"/>
      <c r="C142" s="227"/>
      <c r="D142" s="227"/>
      <c r="E142" s="183"/>
      <c r="F142" s="65" t="s">
        <v>33</v>
      </c>
      <c r="G142" s="32">
        <v>100</v>
      </c>
      <c r="I142" s="2"/>
      <c r="J142" s="2"/>
      <c r="K142" s="2"/>
      <c r="L142" s="2"/>
      <c r="M142" s="2"/>
    </row>
    <row r="143" spans="1:13" s="1" customFormat="1">
      <c r="A143" s="227"/>
      <c r="B143" s="227"/>
      <c r="C143" s="227"/>
      <c r="D143" s="227"/>
      <c r="E143" s="183"/>
      <c r="F143" s="65" t="s">
        <v>26</v>
      </c>
      <c r="G143" s="32" t="s">
        <v>61</v>
      </c>
      <c r="I143" s="2"/>
      <c r="J143" s="2"/>
      <c r="K143" s="2"/>
      <c r="L143" s="2"/>
      <c r="M143" s="2"/>
    </row>
    <row r="144" spans="1:13" s="1" customFormat="1">
      <c r="A144" s="227"/>
      <c r="B144" s="227"/>
      <c r="C144" s="227"/>
      <c r="D144" s="227"/>
      <c r="E144" s="183"/>
      <c r="F144" s="65" t="s">
        <v>34</v>
      </c>
      <c r="G144" s="399" t="s">
        <v>61</v>
      </c>
      <c r="I144" s="2"/>
      <c r="J144" s="2"/>
      <c r="K144" s="2"/>
      <c r="L144" s="2"/>
      <c r="M144" s="2"/>
    </row>
    <row r="145" spans="1:13" s="1" customFormat="1">
      <c r="A145" s="227"/>
      <c r="B145" s="227"/>
      <c r="C145" s="227"/>
      <c r="D145" s="227"/>
      <c r="E145" s="183"/>
      <c r="F145" s="65" t="s">
        <v>27</v>
      </c>
      <c r="G145" s="32" t="s">
        <v>856</v>
      </c>
      <c r="I145" s="2"/>
      <c r="J145" s="2"/>
      <c r="K145" s="2"/>
      <c r="L145" s="2"/>
      <c r="M145" s="2"/>
    </row>
    <row r="146" spans="1:13" s="1" customFormat="1" ht="49.5">
      <c r="A146" s="436" t="s">
        <v>968</v>
      </c>
      <c r="B146" s="305" t="s">
        <v>969</v>
      </c>
      <c r="C146" s="461" t="s">
        <v>970</v>
      </c>
      <c r="D146" s="34" t="s">
        <v>56</v>
      </c>
      <c r="E146" s="132" t="s">
        <v>723</v>
      </c>
      <c r="F146" s="65" t="s">
        <v>36</v>
      </c>
      <c r="G146" s="432" t="s">
        <v>856</v>
      </c>
      <c r="I146" s="2"/>
      <c r="J146" s="2"/>
      <c r="K146" s="2"/>
      <c r="L146" s="2"/>
      <c r="M146" s="2"/>
    </row>
    <row r="147" spans="1:13" s="1" customFormat="1">
      <c r="A147" s="227" t="s">
        <v>21</v>
      </c>
      <c r="B147" s="227" t="s">
        <v>22</v>
      </c>
      <c r="C147" s="227" t="s">
        <v>29</v>
      </c>
      <c r="D147" s="227" t="s">
        <v>23</v>
      </c>
      <c r="E147" s="183" t="s">
        <v>24</v>
      </c>
      <c r="F147" s="65" t="s">
        <v>25</v>
      </c>
      <c r="G147" s="32">
        <v>100</v>
      </c>
      <c r="I147" s="2"/>
      <c r="J147" s="2"/>
      <c r="K147" s="2"/>
      <c r="L147" s="2"/>
      <c r="M147" s="2"/>
    </row>
    <row r="148" spans="1:13" s="1" customFormat="1">
      <c r="A148" s="227"/>
      <c r="B148" s="227"/>
      <c r="C148" s="227"/>
      <c r="D148" s="227"/>
      <c r="E148" s="183"/>
      <c r="F148" s="65" t="s">
        <v>33</v>
      </c>
      <c r="G148" s="32">
        <v>100</v>
      </c>
      <c r="I148" s="2"/>
      <c r="J148" s="2"/>
      <c r="K148" s="2"/>
      <c r="L148" s="2"/>
      <c r="M148" s="2"/>
    </row>
    <row r="149" spans="1:13" s="1" customFormat="1">
      <c r="A149" s="227"/>
      <c r="B149" s="227"/>
      <c r="C149" s="227"/>
      <c r="D149" s="227"/>
      <c r="E149" s="183"/>
      <c r="F149" s="65" t="s">
        <v>26</v>
      </c>
      <c r="G149" s="384">
        <v>15</v>
      </c>
      <c r="I149" s="2"/>
      <c r="J149" s="2"/>
      <c r="K149" s="2"/>
      <c r="L149" s="2"/>
      <c r="M149" s="2"/>
    </row>
    <row r="150" spans="1:13" s="1" customFormat="1">
      <c r="A150" s="227"/>
      <c r="B150" s="227"/>
      <c r="C150" s="227"/>
      <c r="D150" s="227"/>
      <c r="E150" s="183"/>
      <c r="F150" s="65" t="s">
        <v>34</v>
      </c>
      <c r="G150" s="438">
        <v>15</v>
      </c>
      <c r="I150" s="2"/>
      <c r="J150" s="2"/>
      <c r="K150" s="2"/>
      <c r="L150" s="2"/>
      <c r="M150" s="2"/>
    </row>
    <row r="151" spans="1:13" s="1" customFormat="1">
      <c r="A151" s="227"/>
      <c r="B151" s="227"/>
      <c r="C151" s="227"/>
      <c r="D151" s="227"/>
      <c r="E151" s="183"/>
      <c r="F151" s="65" t="s">
        <v>27</v>
      </c>
      <c r="G151" s="384">
        <v>0</v>
      </c>
      <c r="I151" s="2"/>
      <c r="J151" s="2"/>
      <c r="K151" s="2"/>
      <c r="L151" s="2"/>
      <c r="M151" s="2"/>
    </row>
    <row r="152" spans="1:13" s="1" customFormat="1" ht="46.5" customHeight="1">
      <c r="A152" s="34" t="s">
        <v>826</v>
      </c>
      <c r="B152" s="462" t="s">
        <v>971</v>
      </c>
      <c r="C152" s="463" t="s">
        <v>827</v>
      </c>
      <c r="D152" s="34" t="s">
        <v>56</v>
      </c>
      <c r="E152" s="132" t="s">
        <v>75</v>
      </c>
      <c r="F152" s="65" t="s">
        <v>36</v>
      </c>
      <c r="G152" s="38">
        <f>(G151*100)/G148</f>
        <v>0</v>
      </c>
      <c r="I152" s="2"/>
      <c r="J152" s="2"/>
      <c r="K152" s="2"/>
      <c r="L152" s="2"/>
      <c r="M152" s="2"/>
    </row>
    <row r="153" spans="1:13" s="1" customFormat="1">
      <c r="A153" s="227" t="s">
        <v>21</v>
      </c>
      <c r="B153" s="464"/>
      <c r="C153" s="227" t="s">
        <v>29</v>
      </c>
      <c r="D153" s="227" t="s">
        <v>23</v>
      </c>
      <c r="E153" s="183" t="s">
        <v>24</v>
      </c>
      <c r="F153" s="65" t="s">
        <v>25</v>
      </c>
      <c r="G153" s="32">
        <v>100</v>
      </c>
      <c r="I153" s="2"/>
      <c r="J153" s="2"/>
      <c r="K153" s="2"/>
      <c r="L153" s="2"/>
      <c r="M153" s="2"/>
    </row>
    <row r="154" spans="1:13" s="1" customFormat="1">
      <c r="A154" s="227"/>
      <c r="B154" s="464"/>
      <c r="C154" s="227"/>
      <c r="D154" s="227"/>
      <c r="E154" s="183"/>
      <c r="F154" s="65" t="s">
        <v>33</v>
      </c>
      <c r="G154" s="32">
        <v>100</v>
      </c>
      <c r="I154" s="2"/>
      <c r="J154" s="2"/>
      <c r="K154" s="2"/>
      <c r="L154" s="2"/>
      <c r="M154" s="2"/>
    </row>
    <row r="155" spans="1:13" s="1" customFormat="1">
      <c r="A155" s="227"/>
      <c r="B155" s="464"/>
      <c r="C155" s="227"/>
      <c r="D155" s="227"/>
      <c r="E155" s="183"/>
      <c r="F155" s="65" t="s">
        <v>26</v>
      </c>
      <c r="G155" s="384">
        <v>15</v>
      </c>
      <c r="I155" s="2"/>
      <c r="J155" s="2"/>
      <c r="K155" s="2"/>
      <c r="L155" s="2"/>
      <c r="M155" s="2"/>
    </row>
    <row r="156" spans="1:13" s="1" customFormat="1">
      <c r="A156" s="227"/>
      <c r="B156" s="464"/>
      <c r="C156" s="227"/>
      <c r="D156" s="227"/>
      <c r="E156" s="183"/>
      <c r="F156" s="65" t="s">
        <v>34</v>
      </c>
      <c r="G156" s="438">
        <v>15</v>
      </c>
      <c r="I156" s="2"/>
      <c r="J156" s="2"/>
      <c r="K156" s="2"/>
      <c r="L156" s="2"/>
      <c r="M156" s="2"/>
    </row>
    <row r="157" spans="1:13" s="1" customFormat="1">
      <c r="A157" s="227"/>
      <c r="B157" s="464"/>
      <c r="C157" s="227"/>
      <c r="D157" s="227"/>
      <c r="E157" s="183"/>
      <c r="F157" s="65" t="s">
        <v>27</v>
      </c>
      <c r="G157" s="384">
        <v>0</v>
      </c>
      <c r="I157" s="2"/>
      <c r="J157" s="2"/>
      <c r="K157" s="2"/>
      <c r="L157" s="2"/>
      <c r="M157" s="2"/>
    </row>
    <row r="158" spans="1:13" s="1" customFormat="1" ht="90.75" customHeight="1">
      <c r="A158" s="34" t="s">
        <v>823</v>
      </c>
      <c r="B158" s="465"/>
      <c r="C158" s="463" t="s">
        <v>825</v>
      </c>
      <c r="D158" s="34" t="s">
        <v>56</v>
      </c>
      <c r="E158" s="132" t="s">
        <v>75</v>
      </c>
      <c r="F158" s="65" t="s">
        <v>36</v>
      </c>
      <c r="G158" s="38">
        <f>(G157*100)/G154</f>
        <v>0</v>
      </c>
      <c r="I158" s="2"/>
      <c r="J158" s="2"/>
      <c r="K158" s="2"/>
      <c r="L158" s="2"/>
      <c r="M158" s="2"/>
    </row>
    <row r="159" spans="1:13" s="1" customFormat="1" ht="16.5" customHeight="1">
      <c r="A159" s="171" t="s">
        <v>28</v>
      </c>
      <c r="B159" s="172"/>
      <c r="C159" s="172"/>
      <c r="D159" s="172"/>
      <c r="E159" s="172"/>
      <c r="F159" s="172"/>
      <c r="G159" s="173"/>
      <c r="I159" s="2"/>
      <c r="J159" s="2"/>
      <c r="K159" s="2"/>
      <c r="L159" s="2"/>
      <c r="M159" s="2"/>
    </row>
    <row r="160" spans="1:13" s="1" customFormat="1" ht="16.5" customHeight="1">
      <c r="A160" s="166" t="s">
        <v>914</v>
      </c>
      <c r="B160" s="167"/>
      <c r="C160" s="167"/>
      <c r="D160" s="167"/>
      <c r="E160" s="167"/>
      <c r="F160" s="167"/>
      <c r="G160" s="168"/>
      <c r="I160" s="2"/>
      <c r="J160" s="2"/>
      <c r="K160" s="2"/>
      <c r="L160" s="2"/>
      <c r="M160" s="2"/>
    </row>
    <row r="161" spans="1:13" s="4" customFormat="1">
      <c r="A161" s="130" t="s">
        <v>215</v>
      </c>
      <c r="B161" s="177"/>
      <c r="C161" s="178"/>
      <c r="D161" s="178"/>
      <c r="E161" s="178"/>
      <c r="F161" s="178"/>
      <c r="G161" s="179"/>
      <c r="H161" s="3"/>
    </row>
    <row r="162" spans="1:13" s="4" customFormat="1">
      <c r="A162" s="130" t="s">
        <v>214</v>
      </c>
      <c r="B162" s="180" t="s">
        <v>136</v>
      </c>
      <c r="C162" s="181"/>
      <c r="D162" s="181"/>
      <c r="E162" s="181"/>
      <c r="F162" s="181"/>
      <c r="G162" s="182"/>
      <c r="H162" s="3"/>
    </row>
    <row r="163" spans="1:13" s="1" customFormat="1" ht="16.5" customHeight="1">
      <c r="A163" s="166" t="s">
        <v>918</v>
      </c>
      <c r="B163" s="167"/>
      <c r="C163" s="167"/>
      <c r="D163" s="167"/>
      <c r="E163" s="167"/>
      <c r="F163" s="167"/>
      <c r="G163" s="168"/>
      <c r="I163" s="2"/>
      <c r="J163" s="2"/>
      <c r="K163" s="2"/>
      <c r="L163" s="2"/>
      <c r="M163" s="2"/>
    </row>
    <row r="164" spans="1:13" s="4" customFormat="1">
      <c r="A164" s="130" t="s">
        <v>215</v>
      </c>
      <c r="B164" s="177"/>
      <c r="C164" s="178"/>
      <c r="D164" s="178"/>
      <c r="E164" s="178"/>
      <c r="F164" s="178"/>
      <c r="G164" s="179"/>
      <c r="H164" s="3"/>
    </row>
    <row r="165" spans="1:13" s="4" customFormat="1">
      <c r="A165" s="130" t="s">
        <v>214</v>
      </c>
      <c r="B165" s="180" t="s">
        <v>136</v>
      </c>
      <c r="C165" s="181"/>
      <c r="D165" s="181"/>
      <c r="E165" s="181"/>
      <c r="F165" s="181"/>
      <c r="G165" s="182"/>
      <c r="H165" s="3"/>
    </row>
    <row r="166" spans="1:13" s="1" customFormat="1">
      <c r="A166" s="166" t="s">
        <v>920</v>
      </c>
      <c r="B166" s="167"/>
      <c r="C166" s="167"/>
      <c r="D166" s="167"/>
      <c r="E166" s="167"/>
      <c r="F166" s="167"/>
      <c r="G166" s="168"/>
      <c r="I166" s="2"/>
      <c r="J166" s="2"/>
      <c r="K166" s="2"/>
      <c r="L166" s="2"/>
      <c r="M166" s="2"/>
    </row>
    <row r="167" spans="1:13" s="4" customFormat="1">
      <c r="A167" s="130" t="s">
        <v>215</v>
      </c>
      <c r="B167" s="177"/>
      <c r="C167" s="178"/>
      <c r="D167" s="178"/>
      <c r="E167" s="178"/>
      <c r="F167" s="178"/>
      <c r="G167" s="179"/>
      <c r="H167" s="3"/>
    </row>
    <row r="168" spans="1:13" s="4" customFormat="1">
      <c r="A168" s="130" t="s">
        <v>214</v>
      </c>
      <c r="B168" s="180" t="s">
        <v>136</v>
      </c>
      <c r="C168" s="181"/>
      <c r="D168" s="181"/>
      <c r="E168" s="181"/>
      <c r="F168" s="181"/>
      <c r="G168" s="182"/>
      <c r="H168" s="3"/>
    </row>
    <row r="169" spans="1:13" s="1" customFormat="1">
      <c r="A169" s="166" t="s">
        <v>923</v>
      </c>
      <c r="B169" s="167"/>
      <c r="C169" s="167"/>
      <c r="D169" s="167"/>
      <c r="E169" s="167"/>
      <c r="F169" s="167"/>
      <c r="G169" s="168"/>
      <c r="I169" s="2"/>
      <c r="J169" s="2"/>
      <c r="K169" s="2"/>
      <c r="L169" s="2"/>
      <c r="M169" s="2"/>
    </row>
    <row r="170" spans="1:13" s="4" customFormat="1">
      <c r="A170" s="130" t="s">
        <v>215</v>
      </c>
      <c r="B170" s="177"/>
      <c r="C170" s="178"/>
      <c r="D170" s="178"/>
      <c r="E170" s="178"/>
      <c r="F170" s="178"/>
      <c r="G170" s="179"/>
      <c r="H170" s="3"/>
    </row>
    <row r="171" spans="1:13" s="4" customFormat="1">
      <c r="A171" s="130" t="s">
        <v>214</v>
      </c>
      <c r="B171" s="180" t="s">
        <v>136</v>
      </c>
      <c r="C171" s="181"/>
      <c r="D171" s="181"/>
      <c r="E171" s="181"/>
      <c r="F171" s="181"/>
      <c r="G171" s="182"/>
      <c r="H171" s="3"/>
    </row>
    <row r="172" spans="1:13" s="1" customFormat="1" ht="16.5" customHeight="1">
      <c r="A172" s="166" t="s">
        <v>926</v>
      </c>
      <c r="B172" s="167"/>
      <c r="C172" s="167"/>
      <c r="D172" s="167"/>
      <c r="E172" s="167"/>
      <c r="F172" s="167"/>
      <c r="G172" s="168"/>
      <c r="I172" s="2"/>
      <c r="J172" s="2"/>
      <c r="K172" s="2"/>
      <c r="L172" s="2"/>
      <c r="M172" s="2"/>
    </row>
    <row r="173" spans="1:13" s="4" customFormat="1">
      <c r="A173" s="130" t="s">
        <v>215</v>
      </c>
      <c r="B173" s="177"/>
      <c r="C173" s="178"/>
      <c r="D173" s="178"/>
      <c r="E173" s="178"/>
      <c r="F173" s="178"/>
      <c r="G173" s="179"/>
      <c r="H173" s="3"/>
    </row>
    <row r="174" spans="1:13" s="4" customFormat="1">
      <c r="A174" s="130" t="s">
        <v>214</v>
      </c>
      <c r="B174" s="180" t="s">
        <v>136</v>
      </c>
      <c r="C174" s="181"/>
      <c r="D174" s="181"/>
      <c r="E174" s="181"/>
      <c r="F174" s="181"/>
      <c r="G174" s="182"/>
      <c r="H174" s="3"/>
    </row>
    <row r="175" spans="1:13" s="1" customFormat="1">
      <c r="A175" s="166" t="s">
        <v>929</v>
      </c>
      <c r="B175" s="167"/>
      <c r="C175" s="167"/>
      <c r="D175" s="167"/>
      <c r="E175" s="167"/>
      <c r="F175" s="167"/>
      <c r="G175" s="168"/>
      <c r="I175" s="2"/>
      <c r="J175" s="2"/>
      <c r="K175" s="2"/>
      <c r="L175" s="2"/>
      <c r="M175" s="2"/>
    </row>
    <row r="176" spans="1:13" s="4" customFormat="1">
      <c r="A176" s="130" t="s">
        <v>215</v>
      </c>
      <c r="B176" s="177"/>
      <c r="C176" s="178"/>
      <c r="D176" s="178"/>
      <c r="E176" s="178"/>
      <c r="F176" s="178"/>
      <c r="G176" s="179"/>
      <c r="H176" s="3"/>
    </row>
    <row r="177" spans="1:13" s="4" customFormat="1">
      <c r="A177" s="130" t="s">
        <v>214</v>
      </c>
      <c r="B177" s="180" t="s">
        <v>136</v>
      </c>
      <c r="C177" s="181"/>
      <c r="D177" s="181"/>
      <c r="E177" s="181"/>
      <c r="F177" s="181"/>
      <c r="G177" s="182"/>
      <c r="H177" s="3"/>
    </row>
    <row r="178" spans="1:13" s="1" customFormat="1" ht="16.5" customHeight="1">
      <c r="A178" s="166" t="s">
        <v>932</v>
      </c>
      <c r="B178" s="167"/>
      <c r="C178" s="167"/>
      <c r="D178" s="167"/>
      <c r="E178" s="167"/>
      <c r="F178" s="167"/>
      <c r="G178" s="168"/>
      <c r="I178" s="2"/>
      <c r="J178" s="2"/>
      <c r="K178" s="2"/>
      <c r="L178" s="2"/>
      <c r="M178" s="2"/>
    </row>
    <row r="179" spans="1:13" s="4" customFormat="1">
      <c r="A179" s="130" t="s">
        <v>215</v>
      </c>
      <c r="B179" s="177"/>
      <c r="C179" s="178"/>
      <c r="D179" s="178"/>
      <c r="E179" s="178"/>
      <c r="F179" s="178"/>
      <c r="G179" s="179"/>
      <c r="H179" s="3"/>
    </row>
    <row r="180" spans="1:13" s="4" customFormat="1">
      <c r="A180" s="130" t="s">
        <v>214</v>
      </c>
      <c r="B180" s="180" t="s">
        <v>136</v>
      </c>
      <c r="C180" s="181"/>
      <c r="D180" s="181"/>
      <c r="E180" s="181"/>
      <c r="F180" s="181"/>
      <c r="G180" s="182"/>
      <c r="H180" s="3"/>
    </row>
    <row r="181" spans="1:13" s="1" customFormat="1">
      <c r="A181" s="166" t="s">
        <v>935</v>
      </c>
      <c r="B181" s="167"/>
      <c r="C181" s="167"/>
      <c r="D181" s="167"/>
      <c r="E181" s="167"/>
      <c r="F181" s="167"/>
      <c r="G181" s="168"/>
      <c r="I181" s="2"/>
      <c r="J181" s="2"/>
      <c r="K181" s="2"/>
      <c r="L181" s="2"/>
      <c r="M181" s="2"/>
    </row>
    <row r="182" spans="1:13" s="4" customFormat="1">
      <c r="A182" s="130" t="s">
        <v>215</v>
      </c>
      <c r="B182" s="177"/>
      <c r="C182" s="178"/>
      <c r="D182" s="178"/>
      <c r="E182" s="178"/>
      <c r="F182" s="178"/>
      <c r="G182" s="179"/>
      <c r="H182" s="3"/>
    </row>
    <row r="183" spans="1:13" s="4" customFormat="1">
      <c r="A183" s="130" t="s">
        <v>214</v>
      </c>
      <c r="B183" s="180" t="s">
        <v>136</v>
      </c>
      <c r="C183" s="181"/>
      <c r="D183" s="181"/>
      <c r="E183" s="181"/>
      <c r="F183" s="181"/>
      <c r="G183" s="182"/>
      <c r="H183" s="3"/>
    </row>
    <row r="184" spans="1:13" s="1" customFormat="1" ht="16.5" customHeight="1">
      <c r="A184" s="166" t="s">
        <v>938</v>
      </c>
      <c r="B184" s="167"/>
      <c r="C184" s="167"/>
      <c r="D184" s="167"/>
      <c r="E184" s="167"/>
      <c r="F184" s="167"/>
      <c r="G184" s="168"/>
      <c r="I184" s="2"/>
      <c r="J184" s="2"/>
      <c r="K184" s="2"/>
      <c r="L184" s="2"/>
      <c r="M184" s="2"/>
    </row>
    <row r="185" spans="1:13" s="4" customFormat="1">
      <c r="A185" s="130" t="s">
        <v>215</v>
      </c>
      <c r="B185" s="177"/>
      <c r="C185" s="178"/>
      <c r="D185" s="178"/>
      <c r="E185" s="178"/>
      <c r="F185" s="178"/>
      <c r="G185" s="179"/>
      <c r="H185" s="3"/>
    </row>
    <row r="186" spans="1:13" s="4" customFormat="1">
      <c r="A186" s="130" t="s">
        <v>214</v>
      </c>
      <c r="B186" s="180" t="s">
        <v>136</v>
      </c>
      <c r="C186" s="181"/>
      <c r="D186" s="181"/>
      <c r="E186" s="181"/>
      <c r="F186" s="181"/>
      <c r="G186" s="182"/>
      <c r="H186" s="3"/>
    </row>
    <row r="187" spans="1:13" s="1" customFormat="1">
      <c r="A187" s="166" t="s">
        <v>941</v>
      </c>
      <c r="B187" s="167"/>
      <c r="C187" s="167"/>
      <c r="D187" s="167"/>
      <c r="E187" s="167"/>
      <c r="F187" s="167"/>
      <c r="G187" s="168"/>
      <c r="I187" s="2"/>
      <c r="J187" s="2"/>
      <c r="K187" s="2"/>
      <c r="L187" s="2"/>
      <c r="M187" s="2"/>
    </row>
    <row r="188" spans="1:13" s="4" customFormat="1">
      <c r="A188" s="130" t="s">
        <v>215</v>
      </c>
      <c r="B188" s="177"/>
      <c r="C188" s="178"/>
      <c r="D188" s="178"/>
      <c r="E188" s="178"/>
      <c r="F188" s="178"/>
      <c r="G188" s="179"/>
      <c r="H188" s="3"/>
    </row>
    <row r="189" spans="1:13" s="4" customFormat="1">
      <c r="A189" s="130" t="s">
        <v>214</v>
      </c>
      <c r="B189" s="180" t="s">
        <v>136</v>
      </c>
      <c r="C189" s="181"/>
      <c r="D189" s="181"/>
      <c r="E189" s="181"/>
      <c r="F189" s="181"/>
      <c r="G189" s="182"/>
      <c r="H189" s="3"/>
    </row>
    <row r="190" spans="1:13" s="1" customFormat="1">
      <c r="A190" s="166" t="s">
        <v>944</v>
      </c>
      <c r="B190" s="167"/>
      <c r="C190" s="167"/>
      <c r="D190" s="167"/>
      <c r="E190" s="167"/>
      <c r="F190" s="167"/>
      <c r="G190" s="168"/>
      <c r="I190" s="2"/>
      <c r="J190" s="2"/>
      <c r="K190" s="2"/>
      <c r="L190" s="2"/>
      <c r="M190" s="2"/>
    </row>
    <row r="191" spans="1:13" s="4" customFormat="1">
      <c r="A191" s="130" t="s">
        <v>215</v>
      </c>
      <c r="B191" s="177"/>
      <c r="C191" s="178"/>
      <c r="D191" s="178"/>
      <c r="E191" s="178"/>
      <c r="F191" s="178"/>
      <c r="G191" s="179"/>
      <c r="H191" s="3"/>
    </row>
    <row r="192" spans="1:13" s="4" customFormat="1">
      <c r="A192" s="130" t="s">
        <v>214</v>
      </c>
      <c r="B192" s="180" t="s">
        <v>136</v>
      </c>
      <c r="C192" s="181"/>
      <c r="D192" s="181"/>
      <c r="E192" s="181"/>
      <c r="F192" s="181"/>
      <c r="G192" s="182"/>
      <c r="H192" s="3"/>
    </row>
    <row r="193" spans="1:13" s="1" customFormat="1">
      <c r="A193" s="166" t="s">
        <v>947</v>
      </c>
      <c r="B193" s="167"/>
      <c r="C193" s="167"/>
      <c r="D193" s="167"/>
      <c r="E193" s="167"/>
      <c r="F193" s="167"/>
      <c r="G193" s="168"/>
      <c r="I193" s="2"/>
      <c r="J193" s="2"/>
      <c r="K193" s="2"/>
      <c r="L193" s="2"/>
      <c r="M193" s="2"/>
    </row>
    <row r="194" spans="1:13" s="4" customFormat="1">
      <c r="A194" s="130" t="s">
        <v>215</v>
      </c>
      <c r="B194" s="177" t="s">
        <v>972</v>
      </c>
      <c r="C194" s="178"/>
      <c r="D194" s="178"/>
      <c r="E194" s="178"/>
      <c r="F194" s="178"/>
      <c r="G194" s="179"/>
      <c r="H194" s="3"/>
    </row>
    <row r="195" spans="1:13" s="4" customFormat="1">
      <c r="A195" s="130" t="s">
        <v>214</v>
      </c>
      <c r="B195" s="180" t="s">
        <v>136</v>
      </c>
      <c r="C195" s="181"/>
      <c r="D195" s="181"/>
      <c r="E195" s="181"/>
      <c r="F195" s="181"/>
      <c r="G195" s="182"/>
      <c r="H195" s="3"/>
    </row>
    <row r="196" spans="1:13" s="1" customFormat="1" ht="16.5" customHeight="1">
      <c r="A196" s="166" t="s">
        <v>950</v>
      </c>
      <c r="B196" s="167"/>
      <c r="C196" s="167"/>
      <c r="D196" s="167"/>
      <c r="E196" s="167"/>
      <c r="F196" s="167"/>
      <c r="G196" s="168"/>
      <c r="I196" s="2"/>
      <c r="J196" s="2"/>
      <c r="K196" s="2"/>
      <c r="L196" s="2"/>
      <c r="M196" s="2"/>
    </row>
    <row r="197" spans="1:13" s="4" customFormat="1">
      <c r="A197" s="130" t="s">
        <v>215</v>
      </c>
      <c r="B197" s="177" t="s">
        <v>973</v>
      </c>
      <c r="C197" s="178"/>
      <c r="D197" s="178"/>
      <c r="E197" s="178"/>
      <c r="F197" s="178"/>
      <c r="G197" s="179"/>
      <c r="H197" s="3"/>
    </row>
    <row r="198" spans="1:13" s="4" customFormat="1">
      <c r="A198" s="130" t="s">
        <v>214</v>
      </c>
      <c r="B198" s="180" t="s">
        <v>136</v>
      </c>
      <c r="C198" s="181"/>
      <c r="D198" s="181"/>
      <c r="E198" s="181"/>
      <c r="F198" s="181"/>
      <c r="G198" s="182"/>
      <c r="H198" s="3"/>
    </row>
    <row r="199" spans="1:13" s="1" customFormat="1">
      <c r="A199" s="166" t="s">
        <v>953</v>
      </c>
      <c r="B199" s="167"/>
      <c r="C199" s="167"/>
      <c r="D199" s="167"/>
      <c r="E199" s="167"/>
      <c r="F199" s="167"/>
      <c r="G199" s="168"/>
      <c r="I199" s="2"/>
      <c r="J199" s="2"/>
      <c r="K199" s="2"/>
      <c r="L199" s="2"/>
      <c r="M199" s="2"/>
    </row>
    <row r="200" spans="1:13" s="4" customFormat="1">
      <c r="A200" s="130" t="s">
        <v>215</v>
      </c>
      <c r="B200" s="177"/>
      <c r="C200" s="178"/>
      <c r="D200" s="178"/>
      <c r="E200" s="178"/>
      <c r="F200" s="178"/>
      <c r="G200" s="179"/>
      <c r="H200" s="3"/>
    </row>
    <row r="201" spans="1:13" s="4" customFormat="1">
      <c r="A201" s="130" t="s">
        <v>214</v>
      </c>
      <c r="B201" s="180" t="s">
        <v>136</v>
      </c>
      <c r="C201" s="181"/>
      <c r="D201" s="181"/>
      <c r="E201" s="181"/>
      <c r="F201" s="181"/>
      <c r="G201" s="182"/>
      <c r="H201" s="3"/>
    </row>
    <row r="202" spans="1:13" s="1" customFormat="1">
      <c r="A202" s="166" t="s">
        <v>956</v>
      </c>
      <c r="B202" s="167"/>
      <c r="C202" s="167"/>
      <c r="D202" s="167"/>
      <c r="E202" s="167"/>
      <c r="F202" s="167"/>
      <c r="G202" s="168"/>
      <c r="I202" s="2"/>
      <c r="J202" s="2"/>
      <c r="K202" s="2"/>
      <c r="L202" s="2"/>
      <c r="M202" s="2"/>
    </row>
    <row r="203" spans="1:13" s="4" customFormat="1">
      <c r="A203" s="130" t="s">
        <v>215</v>
      </c>
      <c r="B203" s="177"/>
      <c r="C203" s="178"/>
      <c r="D203" s="178"/>
      <c r="E203" s="178"/>
      <c r="F203" s="178"/>
      <c r="G203" s="179"/>
      <c r="H203" s="3"/>
    </row>
    <row r="204" spans="1:13" s="4" customFormat="1">
      <c r="A204" s="130" t="s">
        <v>214</v>
      </c>
      <c r="B204" s="180" t="s">
        <v>136</v>
      </c>
      <c r="C204" s="181"/>
      <c r="D204" s="181"/>
      <c r="E204" s="181"/>
      <c r="F204" s="181"/>
      <c r="G204" s="182"/>
      <c r="H204" s="3"/>
    </row>
    <row r="205" spans="1:13" s="1" customFormat="1">
      <c r="A205" s="166" t="s">
        <v>959</v>
      </c>
      <c r="B205" s="167"/>
      <c r="C205" s="167"/>
      <c r="D205" s="167"/>
      <c r="E205" s="167"/>
      <c r="F205" s="167"/>
      <c r="G205" s="168"/>
      <c r="I205" s="2"/>
      <c r="J205" s="2"/>
      <c r="K205" s="2"/>
      <c r="L205" s="2"/>
      <c r="M205" s="2"/>
    </row>
    <row r="206" spans="1:13" s="4" customFormat="1">
      <c r="A206" s="130" t="s">
        <v>215</v>
      </c>
      <c r="B206" s="177" t="s">
        <v>974</v>
      </c>
      <c r="C206" s="178"/>
      <c r="D206" s="178"/>
      <c r="E206" s="178"/>
      <c r="F206" s="178"/>
      <c r="G206" s="179"/>
      <c r="H206" s="3"/>
    </row>
    <row r="207" spans="1:13" s="4" customFormat="1">
      <c r="A207" s="130" t="s">
        <v>214</v>
      </c>
      <c r="B207" s="180" t="s">
        <v>136</v>
      </c>
      <c r="C207" s="181"/>
      <c r="D207" s="181"/>
      <c r="E207" s="181"/>
      <c r="F207" s="181"/>
      <c r="G207" s="182"/>
      <c r="H207" s="3"/>
    </row>
    <row r="208" spans="1:13" s="1" customFormat="1">
      <c r="A208" s="166" t="s">
        <v>962</v>
      </c>
      <c r="B208" s="167"/>
      <c r="C208" s="167"/>
      <c r="D208" s="167"/>
      <c r="E208" s="167"/>
      <c r="F208" s="167"/>
      <c r="G208" s="168"/>
      <c r="I208" s="2"/>
      <c r="J208" s="2"/>
      <c r="K208" s="2"/>
      <c r="L208" s="2"/>
      <c r="M208" s="2"/>
    </row>
    <row r="209" spans="1:13" s="4" customFormat="1" ht="33" customHeight="1">
      <c r="A209" s="309" t="s">
        <v>215</v>
      </c>
      <c r="B209" s="177" t="s">
        <v>975</v>
      </c>
      <c r="C209" s="178"/>
      <c r="D209" s="178"/>
      <c r="E209" s="178"/>
      <c r="F209" s="178"/>
      <c r="G209" s="179"/>
      <c r="H209" s="3"/>
    </row>
    <row r="210" spans="1:13" s="4" customFormat="1">
      <c r="A210" s="130" t="s">
        <v>214</v>
      </c>
      <c r="B210" s="180" t="s">
        <v>136</v>
      </c>
      <c r="C210" s="181"/>
      <c r="D210" s="181"/>
      <c r="E210" s="181"/>
      <c r="F210" s="181"/>
      <c r="G210" s="182"/>
      <c r="H210" s="3"/>
    </row>
    <row r="211" spans="1:13" s="1" customFormat="1">
      <c r="A211" s="166" t="s">
        <v>965</v>
      </c>
      <c r="B211" s="167"/>
      <c r="C211" s="167"/>
      <c r="D211" s="167"/>
      <c r="E211" s="167"/>
      <c r="F211" s="167"/>
      <c r="G211" s="168"/>
      <c r="I211" s="2"/>
      <c r="J211" s="2"/>
      <c r="K211" s="2"/>
      <c r="L211" s="2"/>
      <c r="M211" s="2"/>
    </row>
    <row r="212" spans="1:13" s="4" customFormat="1">
      <c r="A212" s="130" t="s">
        <v>215</v>
      </c>
      <c r="B212" s="177" t="s">
        <v>976</v>
      </c>
      <c r="C212" s="178"/>
      <c r="D212" s="178"/>
      <c r="E212" s="178"/>
      <c r="F212" s="178"/>
      <c r="G212" s="179"/>
      <c r="H212" s="3"/>
    </row>
    <row r="213" spans="1:13" s="4" customFormat="1">
      <c r="A213" s="130" t="s">
        <v>214</v>
      </c>
      <c r="B213" s="180" t="s">
        <v>136</v>
      </c>
      <c r="C213" s="181"/>
      <c r="D213" s="181"/>
      <c r="E213" s="181"/>
      <c r="F213" s="181"/>
      <c r="G213" s="182"/>
      <c r="H213" s="3"/>
    </row>
    <row r="214" spans="1:13" s="1" customFormat="1" ht="16.5" customHeight="1">
      <c r="A214" s="166" t="s">
        <v>968</v>
      </c>
      <c r="B214" s="167"/>
      <c r="C214" s="167"/>
      <c r="D214" s="167"/>
      <c r="E214" s="167"/>
      <c r="F214" s="167"/>
      <c r="G214" s="168"/>
      <c r="I214" s="2"/>
      <c r="J214" s="2"/>
      <c r="K214" s="2"/>
      <c r="L214" s="2"/>
      <c r="M214" s="2"/>
    </row>
    <row r="215" spans="1:13" s="4" customFormat="1">
      <c r="A215" s="130" t="s">
        <v>215</v>
      </c>
      <c r="B215" s="177"/>
      <c r="C215" s="178"/>
      <c r="D215" s="178"/>
      <c r="E215" s="178"/>
      <c r="F215" s="178"/>
      <c r="G215" s="179"/>
      <c r="H215" s="3"/>
    </row>
    <row r="216" spans="1:13" s="4" customFormat="1">
      <c r="A216" s="130" t="s">
        <v>214</v>
      </c>
      <c r="B216" s="180" t="s">
        <v>136</v>
      </c>
      <c r="C216" s="181"/>
      <c r="D216" s="181"/>
      <c r="E216" s="181"/>
      <c r="F216" s="181"/>
      <c r="G216" s="182"/>
      <c r="H216" s="3"/>
    </row>
    <row r="217" spans="1:13" s="1" customFormat="1" ht="16.5" customHeight="1">
      <c r="A217" s="166" t="s">
        <v>826</v>
      </c>
      <c r="B217" s="167"/>
      <c r="C217" s="167"/>
      <c r="D217" s="167"/>
      <c r="E217" s="167"/>
      <c r="F217" s="167"/>
      <c r="G217" s="168"/>
      <c r="I217" s="2"/>
      <c r="J217" s="2"/>
      <c r="K217" s="2"/>
      <c r="L217" s="2"/>
      <c r="M217" s="2"/>
    </row>
    <row r="218" spans="1:13" s="4" customFormat="1" ht="44.25" customHeight="1">
      <c r="A218" s="309" t="s">
        <v>215</v>
      </c>
      <c r="B218" s="177" t="s">
        <v>977</v>
      </c>
      <c r="C218" s="178"/>
      <c r="D218" s="178"/>
      <c r="E218" s="178"/>
      <c r="F218" s="178"/>
      <c r="G218" s="179"/>
      <c r="H218" s="3"/>
    </row>
    <row r="219" spans="1:13" s="4" customFormat="1">
      <c r="A219" s="130" t="s">
        <v>214</v>
      </c>
      <c r="B219" s="180" t="s">
        <v>136</v>
      </c>
      <c r="C219" s="181"/>
      <c r="D219" s="181"/>
      <c r="E219" s="181"/>
      <c r="F219" s="181"/>
      <c r="G219" s="182"/>
      <c r="H219" s="3"/>
    </row>
    <row r="220" spans="1:13" s="1" customFormat="1">
      <c r="A220" s="166" t="s">
        <v>823</v>
      </c>
      <c r="B220" s="167"/>
      <c r="C220" s="167"/>
      <c r="D220" s="167"/>
      <c r="E220" s="167"/>
      <c r="F220" s="167"/>
      <c r="G220" s="168"/>
      <c r="I220" s="2"/>
      <c r="J220" s="2"/>
      <c r="K220" s="2"/>
      <c r="L220" s="2"/>
      <c r="M220" s="2"/>
    </row>
    <row r="221" spans="1:13" s="1" customFormat="1" ht="45" customHeight="1">
      <c r="A221" s="309" t="s">
        <v>215</v>
      </c>
      <c r="B221" s="177" t="s">
        <v>977</v>
      </c>
      <c r="C221" s="178"/>
      <c r="D221" s="178"/>
      <c r="E221" s="178"/>
      <c r="F221" s="178"/>
      <c r="G221" s="179"/>
      <c r="I221" s="2"/>
      <c r="J221" s="2"/>
      <c r="K221" s="2"/>
      <c r="L221" s="2"/>
      <c r="M221" s="2"/>
    </row>
    <row r="222" spans="1:13" ht="16.5" customHeight="1">
      <c r="A222" s="130" t="s">
        <v>214</v>
      </c>
      <c r="B222" s="180" t="s">
        <v>136</v>
      </c>
      <c r="C222" s="181"/>
      <c r="D222" s="181"/>
      <c r="E222" s="181"/>
      <c r="F222" s="181"/>
      <c r="G222" s="182"/>
    </row>
    <row r="223" spans="1:13">
      <c r="A223" s="419"/>
      <c r="B223" s="419"/>
      <c r="C223" s="419"/>
      <c r="D223" s="419"/>
      <c r="E223" s="419"/>
      <c r="F223" s="419"/>
      <c r="G223" s="419"/>
    </row>
    <row r="224" spans="1:13">
      <c r="A224" s="171" t="s">
        <v>35</v>
      </c>
      <c r="B224" s="172"/>
      <c r="C224" s="172"/>
      <c r="D224" s="172"/>
      <c r="E224" s="172"/>
      <c r="F224" s="172"/>
      <c r="G224" s="173"/>
    </row>
    <row r="225" spans="1:7">
      <c r="A225" s="166" t="s">
        <v>914</v>
      </c>
      <c r="B225" s="167"/>
      <c r="C225" s="167"/>
      <c r="D225" s="167"/>
      <c r="E225" s="167"/>
      <c r="F225" s="167"/>
      <c r="G225" s="168"/>
    </row>
    <row r="226" spans="1:7" ht="16.5" customHeight="1">
      <c r="A226" s="317" t="s">
        <v>30</v>
      </c>
      <c r="B226" s="387"/>
      <c r="C226" s="387"/>
      <c r="D226" s="387"/>
      <c r="E226" s="387"/>
      <c r="F226" s="387"/>
      <c r="G226" s="387"/>
    </row>
    <row r="227" spans="1:7">
      <c r="A227" s="317" t="s">
        <v>31</v>
      </c>
      <c r="B227" s="387"/>
      <c r="C227" s="387"/>
      <c r="D227" s="387"/>
      <c r="E227" s="387"/>
      <c r="F227" s="387"/>
      <c r="G227" s="387"/>
    </row>
    <row r="228" spans="1:7">
      <c r="A228" s="317" t="s">
        <v>32</v>
      </c>
      <c r="B228" s="318"/>
      <c r="C228" s="318"/>
      <c r="D228" s="318"/>
      <c r="E228" s="318"/>
      <c r="F228" s="318"/>
      <c r="G228" s="318"/>
    </row>
    <row r="229" spans="1:7">
      <c r="A229" s="166" t="s">
        <v>918</v>
      </c>
      <c r="B229" s="167"/>
      <c r="C229" s="167"/>
      <c r="D229" s="167"/>
      <c r="E229" s="167"/>
      <c r="F229" s="167"/>
      <c r="G229" s="168"/>
    </row>
    <row r="230" spans="1:7">
      <c r="A230" s="317" t="s">
        <v>30</v>
      </c>
      <c r="B230" s="387"/>
      <c r="C230" s="387"/>
      <c r="D230" s="387"/>
      <c r="E230" s="387"/>
      <c r="F230" s="387"/>
      <c r="G230" s="387"/>
    </row>
    <row r="231" spans="1:7">
      <c r="A231" s="317" t="s">
        <v>31</v>
      </c>
      <c r="B231" s="387"/>
      <c r="C231" s="387"/>
      <c r="D231" s="387"/>
      <c r="E231" s="387"/>
      <c r="F231" s="387"/>
      <c r="G231" s="387"/>
    </row>
    <row r="232" spans="1:7">
      <c r="A232" s="317" t="s">
        <v>32</v>
      </c>
      <c r="B232" s="318"/>
      <c r="C232" s="318"/>
      <c r="D232" s="318"/>
      <c r="E232" s="318"/>
      <c r="F232" s="318"/>
      <c r="G232" s="318"/>
    </row>
    <row r="233" spans="1:7">
      <c r="A233" s="166" t="s">
        <v>920</v>
      </c>
      <c r="B233" s="167"/>
      <c r="C233" s="167"/>
      <c r="D233" s="167"/>
      <c r="E233" s="167"/>
      <c r="F233" s="167"/>
      <c r="G233" s="168"/>
    </row>
    <row r="234" spans="1:7" ht="16.5" customHeight="1">
      <c r="A234" s="317" t="s">
        <v>30</v>
      </c>
      <c r="B234" s="387"/>
      <c r="C234" s="387"/>
      <c r="D234" s="387"/>
      <c r="E234" s="387"/>
      <c r="F234" s="387"/>
      <c r="G234" s="387"/>
    </row>
    <row r="235" spans="1:7">
      <c r="A235" s="317" t="s">
        <v>31</v>
      </c>
      <c r="B235" s="387"/>
      <c r="C235" s="387"/>
      <c r="D235" s="387"/>
      <c r="E235" s="387"/>
      <c r="F235" s="387"/>
      <c r="G235" s="387"/>
    </row>
    <row r="236" spans="1:7">
      <c r="A236" s="317" t="s">
        <v>32</v>
      </c>
      <c r="B236" s="318"/>
      <c r="C236" s="318"/>
      <c r="D236" s="318"/>
      <c r="E236" s="318"/>
      <c r="F236" s="318"/>
      <c r="G236" s="318"/>
    </row>
    <row r="237" spans="1:7">
      <c r="A237" s="166" t="s">
        <v>923</v>
      </c>
      <c r="B237" s="167"/>
      <c r="C237" s="167"/>
      <c r="D237" s="167"/>
      <c r="E237" s="167"/>
      <c r="F237" s="167"/>
      <c r="G237" s="168"/>
    </row>
    <row r="238" spans="1:7">
      <c r="A238" s="317" t="s">
        <v>30</v>
      </c>
      <c r="B238" s="387"/>
      <c r="C238" s="387"/>
      <c r="D238" s="387"/>
      <c r="E238" s="387"/>
      <c r="F238" s="387"/>
      <c r="G238" s="387"/>
    </row>
    <row r="239" spans="1:7">
      <c r="A239" s="317" t="s">
        <v>31</v>
      </c>
      <c r="B239" s="387"/>
      <c r="C239" s="387"/>
      <c r="D239" s="387"/>
      <c r="E239" s="387"/>
      <c r="F239" s="387"/>
      <c r="G239" s="387"/>
    </row>
    <row r="240" spans="1:7">
      <c r="A240" s="317" t="s">
        <v>32</v>
      </c>
      <c r="B240" s="318"/>
      <c r="C240" s="318"/>
      <c r="D240" s="318"/>
      <c r="E240" s="318"/>
      <c r="F240" s="318"/>
      <c r="G240" s="318"/>
    </row>
    <row r="241" spans="1:7">
      <c r="A241" s="166" t="s">
        <v>926</v>
      </c>
      <c r="B241" s="167"/>
      <c r="C241" s="167"/>
      <c r="D241" s="167"/>
      <c r="E241" s="167"/>
      <c r="F241" s="167"/>
      <c r="G241" s="168"/>
    </row>
    <row r="242" spans="1:7" ht="16.5" customHeight="1">
      <c r="A242" s="317" t="s">
        <v>30</v>
      </c>
      <c r="B242" s="387"/>
      <c r="C242" s="387"/>
      <c r="D242" s="387"/>
      <c r="E242" s="387"/>
      <c r="F242" s="387"/>
      <c r="G242" s="387"/>
    </row>
    <row r="243" spans="1:7">
      <c r="A243" s="317" t="s">
        <v>31</v>
      </c>
      <c r="B243" s="387"/>
      <c r="C243" s="387"/>
      <c r="D243" s="387"/>
      <c r="E243" s="387"/>
      <c r="F243" s="387"/>
      <c r="G243" s="387"/>
    </row>
    <row r="244" spans="1:7">
      <c r="A244" s="317" t="s">
        <v>32</v>
      </c>
      <c r="B244" s="318"/>
      <c r="C244" s="318"/>
      <c r="D244" s="318"/>
      <c r="E244" s="318"/>
      <c r="F244" s="318"/>
      <c r="G244" s="318"/>
    </row>
    <row r="245" spans="1:7">
      <c r="A245" s="166" t="s">
        <v>929</v>
      </c>
      <c r="B245" s="167"/>
      <c r="C245" s="167"/>
      <c r="D245" s="167"/>
      <c r="E245" s="167"/>
      <c r="F245" s="167"/>
      <c r="G245" s="168"/>
    </row>
    <row r="246" spans="1:7">
      <c r="A246" s="317" t="s">
        <v>30</v>
      </c>
      <c r="B246" s="387"/>
      <c r="C246" s="387"/>
      <c r="D246" s="387"/>
      <c r="E246" s="387"/>
      <c r="F246" s="387"/>
      <c r="G246" s="387"/>
    </row>
    <row r="247" spans="1:7">
      <c r="A247" s="317" t="s">
        <v>31</v>
      </c>
      <c r="B247" s="387"/>
      <c r="C247" s="387"/>
      <c r="D247" s="387"/>
      <c r="E247" s="387"/>
      <c r="F247" s="387"/>
      <c r="G247" s="387"/>
    </row>
    <row r="248" spans="1:7">
      <c r="A248" s="317" t="s">
        <v>32</v>
      </c>
      <c r="B248" s="318"/>
      <c r="C248" s="318"/>
      <c r="D248" s="318"/>
      <c r="E248" s="318"/>
      <c r="F248" s="318"/>
      <c r="G248" s="318"/>
    </row>
    <row r="249" spans="1:7">
      <c r="A249" s="166" t="s">
        <v>932</v>
      </c>
      <c r="B249" s="167"/>
      <c r="C249" s="167"/>
      <c r="D249" s="167"/>
      <c r="E249" s="167"/>
      <c r="F249" s="167"/>
      <c r="G249" s="168"/>
    </row>
    <row r="250" spans="1:7" ht="16.5" customHeight="1">
      <c r="A250" s="317" t="s">
        <v>30</v>
      </c>
      <c r="B250" s="387"/>
      <c r="C250" s="387"/>
      <c r="D250" s="387"/>
      <c r="E250" s="387"/>
      <c r="F250" s="387"/>
      <c r="G250" s="387"/>
    </row>
    <row r="251" spans="1:7">
      <c r="A251" s="317" t="s">
        <v>31</v>
      </c>
      <c r="B251" s="387"/>
      <c r="C251" s="387"/>
      <c r="D251" s="387"/>
      <c r="E251" s="387"/>
      <c r="F251" s="387"/>
      <c r="G251" s="387"/>
    </row>
    <row r="252" spans="1:7">
      <c r="A252" s="317" t="s">
        <v>32</v>
      </c>
      <c r="B252" s="318"/>
      <c r="C252" s="318"/>
      <c r="D252" s="318"/>
      <c r="E252" s="318"/>
      <c r="F252" s="318"/>
      <c r="G252" s="318"/>
    </row>
    <row r="253" spans="1:7">
      <c r="A253" s="166" t="s">
        <v>935</v>
      </c>
      <c r="B253" s="167"/>
      <c r="C253" s="167"/>
      <c r="D253" s="167"/>
      <c r="E253" s="167"/>
      <c r="F253" s="167"/>
      <c r="G253" s="168"/>
    </row>
    <row r="254" spans="1:7">
      <c r="A254" s="317" t="s">
        <v>30</v>
      </c>
      <c r="B254" s="387"/>
      <c r="C254" s="387"/>
      <c r="D254" s="387"/>
      <c r="E254" s="387"/>
      <c r="F254" s="387"/>
      <c r="G254" s="387"/>
    </row>
    <row r="255" spans="1:7">
      <c r="A255" s="317" t="s">
        <v>31</v>
      </c>
      <c r="B255" s="387"/>
      <c r="C255" s="387"/>
      <c r="D255" s="387"/>
      <c r="E255" s="387"/>
      <c r="F255" s="387"/>
      <c r="G255" s="387"/>
    </row>
    <row r="256" spans="1:7">
      <c r="A256" s="317" t="s">
        <v>32</v>
      </c>
      <c r="B256" s="318"/>
      <c r="C256" s="318"/>
      <c r="D256" s="318"/>
      <c r="E256" s="318"/>
      <c r="F256" s="318"/>
      <c r="G256" s="318"/>
    </row>
    <row r="257" spans="1:7">
      <c r="A257" s="166" t="s">
        <v>938</v>
      </c>
      <c r="B257" s="167"/>
      <c r="C257" s="167"/>
      <c r="D257" s="167"/>
      <c r="E257" s="167"/>
      <c r="F257" s="167"/>
      <c r="G257" s="168"/>
    </row>
    <row r="258" spans="1:7">
      <c r="A258" s="317" t="s">
        <v>30</v>
      </c>
      <c r="B258" s="387"/>
      <c r="C258" s="387"/>
      <c r="D258" s="387"/>
      <c r="E258" s="387"/>
      <c r="F258" s="387"/>
      <c r="G258" s="387"/>
    </row>
    <row r="259" spans="1:7">
      <c r="A259" s="317" t="s">
        <v>31</v>
      </c>
      <c r="B259" s="387"/>
      <c r="C259" s="387"/>
      <c r="D259" s="387"/>
      <c r="E259" s="387"/>
      <c r="F259" s="387"/>
      <c r="G259" s="387"/>
    </row>
    <row r="260" spans="1:7">
      <c r="A260" s="317" t="s">
        <v>32</v>
      </c>
      <c r="B260" s="318"/>
      <c r="C260" s="318"/>
      <c r="D260" s="318"/>
      <c r="E260" s="318"/>
      <c r="F260" s="318"/>
      <c r="G260" s="318"/>
    </row>
    <row r="261" spans="1:7">
      <c r="A261" s="166" t="s">
        <v>941</v>
      </c>
      <c r="B261" s="167"/>
      <c r="C261" s="167"/>
      <c r="D261" s="167"/>
      <c r="E261" s="167"/>
      <c r="F261" s="167"/>
      <c r="G261" s="168"/>
    </row>
    <row r="262" spans="1:7">
      <c r="A262" s="317" t="s">
        <v>30</v>
      </c>
      <c r="B262" s="387"/>
      <c r="C262" s="387"/>
      <c r="D262" s="387"/>
      <c r="E262" s="387"/>
      <c r="F262" s="387"/>
      <c r="G262" s="387"/>
    </row>
    <row r="263" spans="1:7">
      <c r="A263" s="317" t="s">
        <v>31</v>
      </c>
      <c r="B263" s="387"/>
      <c r="C263" s="387"/>
      <c r="D263" s="387"/>
      <c r="E263" s="387"/>
      <c r="F263" s="387"/>
      <c r="G263" s="387"/>
    </row>
    <row r="264" spans="1:7">
      <c r="A264" s="317" t="s">
        <v>32</v>
      </c>
      <c r="B264" s="318"/>
      <c r="C264" s="318"/>
      <c r="D264" s="318"/>
      <c r="E264" s="318"/>
      <c r="F264" s="318"/>
      <c r="G264" s="318"/>
    </row>
    <row r="265" spans="1:7">
      <c r="A265" s="166" t="s">
        <v>944</v>
      </c>
      <c r="B265" s="167"/>
      <c r="C265" s="167"/>
      <c r="D265" s="167"/>
      <c r="E265" s="167"/>
      <c r="F265" s="167"/>
      <c r="G265" s="168"/>
    </row>
    <row r="266" spans="1:7">
      <c r="A266" s="317" t="s">
        <v>30</v>
      </c>
      <c r="B266" s="387"/>
      <c r="C266" s="387"/>
      <c r="D266" s="387"/>
      <c r="E266" s="387"/>
      <c r="F266" s="387"/>
      <c r="G266" s="387"/>
    </row>
    <row r="267" spans="1:7">
      <c r="A267" s="317" t="s">
        <v>31</v>
      </c>
      <c r="B267" s="387"/>
      <c r="C267" s="387"/>
      <c r="D267" s="387"/>
      <c r="E267" s="387"/>
      <c r="F267" s="387"/>
      <c r="G267" s="387"/>
    </row>
    <row r="268" spans="1:7">
      <c r="A268" s="317" t="s">
        <v>32</v>
      </c>
      <c r="B268" s="318"/>
      <c r="C268" s="318"/>
      <c r="D268" s="318"/>
      <c r="E268" s="318"/>
      <c r="F268" s="318"/>
      <c r="G268" s="318"/>
    </row>
    <row r="269" spans="1:7">
      <c r="A269" s="166" t="s">
        <v>947</v>
      </c>
      <c r="B269" s="167"/>
      <c r="C269" s="167"/>
      <c r="D269" s="167"/>
      <c r="E269" s="167"/>
      <c r="F269" s="167"/>
      <c r="G269" s="168"/>
    </row>
    <row r="270" spans="1:7">
      <c r="A270" s="317" t="s">
        <v>30</v>
      </c>
      <c r="B270" s="387"/>
      <c r="C270" s="387"/>
      <c r="D270" s="387"/>
      <c r="E270" s="387"/>
      <c r="F270" s="387"/>
      <c r="G270" s="387"/>
    </row>
    <row r="271" spans="1:7">
      <c r="A271" s="317" t="s">
        <v>31</v>
      </c>
      <c r="B271" s="387"/>
      <c r="C271" s="387"/>
      <c r="D271" s="387"/>
      <c r="E271" s="387"/>
      <c r="F271" s="387"/>
      <c r="G271" s="387"/>
    </row>
    <row r="272" spans="1:7">
      <c r="A272" s="317" t="s">
        <v>32</v>
      </c>
      <c r="B272" s="318"/>
      <c r="C272" s="318"/>
      <c r="D272" s="318"/>
      <c r="E272" s="318"/>
      <c r="F272" s="318"/>
      <c r="G272" s="318"/>
    </row>
    <row r="273" spans="1:7">
      <c r="A273" s="166" t="s">
        <v>950</v>
      </c>
      <c r="B273" s="167"/>
      <c r="C273" s="167"/>
      <c r="D273" s="167"/>
      <c r="E273" s="167"/>
      <c r="F273" s="167"/>
      <c r="G273" s="168"/>
    </row>
    <row r="274" spans="1:7">
      <c r="A274" s="317" t="s">
        <v>30</v>
      </c>
      <c r="B274" s="387"/>
      <c r="C274" s="387"/>
      <c r="D274" s="387"/>
      <c r="E274" s="387"/>
      <c r="F274" s="387"/>
      <c r="G274" s="387"/>
    </row>
    <row r="275" spans="1:7">
      <c r="A275" s="317" t="s">
        <v>31</v>
      </c>
      <c r="B275" s="387"/>
      <c r="C275" s="387"/>
      <c r="D275" s="387"/>
      <c r="E275" s="387"/>
      <c r="F275" s="387"/>
      <c r="G275" s="387"/>
    </row>
    <row r="276" spans="1:7">
      <c r="A276" s="317" t="s">
        <v>32</v>
      </c>
      <c r="B276" s="318"/>
      <c r="C276" s="318"/>
      <c r="D276" s="318"/>
      <c r="E276" s="318"/>
      <c r="F276" s="318"/>
      <c r="G276" s="318"/>
    </row>
    <row r="277" spans="1:7">
      <c r="A277" s="166" t="s">
        <v>953</v>
      </c>
      <c r="B277" s="167"/>
      <c r="C277" s="167"/>
      <c r="D277" s="167"/>
      <c r="E277" s="167"/>
      <c r="F277" s="167"/>
      <c r="G277" s="168"/>
    </row>
    <row r="278" spans="1:7">
      <c r="A278" s="317" t="s">
        <v>30</v>
      </c>
      <c r="B278" s="387"/>
      <c r="C278" s="387"/>
      <c r="D278" s="387"/>
      <c r="E278" s="387"/>
      <c r="F278" s="387"/>
      <c r="G278" s="387"/>
    </row>
    <row r="279" spans="1:7">
      <c r="A279" s="317" t="s">
        <v>31</v>
      </c>
      <c r="B279" s="387"/>
      <c r="C279" s="387"/>
      <c r="D279" s="387"/>
      <c r="E279" s="387"/>
      <c r="F279" s="387"/>
      <c r="G279" s="387"/>
    </row>
    <row r="280" spans="1:7">
      <c r="A280" s="317" t="s">
        <v>32</v>
      </c>
      <c r="B280" s="318"/>
      <c r="C280" s="318"/>
      <c r="D280" s="318"/>
      <c r="E280" s="318"/>
      <c r="F280" s="318"/>
      <c r="G280" s="318"/>
    </row>
    <row r="281" spans="1:7">
      <c r="A281" s="166" t="s">
        <v>956</v>
      </c>
      <c r="B281" s="167"/>
      <c r="C281" s="167"/>
      <c r="D281" s="167"/>
      <c r="E281" s="167"/>
      <c r="F281" s="167"/>
      <c r="G281" s="168"/>
    </row>
    <row r="282" spans="1:7">
      <c r="A282" s="317" t="s">
        <v>30</v>
      </c>
      <c r="B282" s="387"/>
      <c r="C282" s="387"/>
      <c r="D282" s="387"/>
      <c r="E282" s="387"/>
      <c r="F282" s="387"/>
      <c r="G282" s="387"/>
    </row>
    <row r="283" spans="1:7">
      <c r="A283" s="317" t="s">
        <v>31</v>
      </c>
      <c r="B283" s="387"/>
      <c r="C283" s="387"/>
      <c r="D283" s="387"/>
      <c r="E283" s="387"/>
      <c r="F283" s="387"/>
      <c r="G283" s="387"/>
    </row>
    <row r="284" spans="1:7">
      <c r="A284" s="317" t="s">
        <v>32</v>
      </c>
      <c r="B284" s="318"/>
      <c r="C284" s="318"/>
      <c r="D284" s="318"/>
      <c r="E284" s="318"/>
      <c r="F284" s="318"/>
      <c r="G284" s="318"/>
    </row>
    <row r="285" spans="1:7">
      <c r="A285" s="166" t="s">
        <v>959</v>
      </c>
      <c r="B285" s="167"/>
      <c r="C285" s="167"/>
      <c r="D285" s="167"/>
      <c r="E285" s="167"/>
      <c r="F285" s="167"/>
      <c r="G285" s="168"/>
    </row>
    <row r="286" spans="1:7">
      <c r="A286" s="317" t="s">
        <v>30</v>
      </c>
      <c r="B286" s="387"/>
      <c r="C286" s="387"/>
      <c r="D286" s="387"/>
      <c r="E286" s="387"/>
      <c r="F286" s="387"/>
      <c r="G286" s="387"/>
    </row>
    <row r="287" spans="1:7">
      <c r="A287" s="317" t="s">
        <v>31</v>
      </c>
      <c r="B287" s="387"/>
      <c r="C287" s="387"/>
      <c r="D287" s="387"/>
      <c r="E287" s="387"/>
      <c r="F287" s="387"/>
      <c r="G287" s="387"/>
    </row>
    <row r="288" spans="1:7">
      <c r="A288" s="317" t="s">
        <v>32</v>
      </c>
      <c r="B288" s="318"/>
      <c r="C288" s="318"/>
      <c r="D288" s="318"/>
      <c r="E288" s="318"/>
      <c r="F288" s="318"/>
      <c r="G288" s="318"/>
    </row>
    <row r="289" spans="1:7">
      <c r="A289" s="166" t="s">
        <v>962</v>
      </c>
      <c r="B289" s="167"/>
      <c r="C289" s="167"/>
      <c r="D289" s="167"/>
      <c r="E289" s="167"/>
      <c r="F289" s="167"/>
      <c r="G289" s="168"/>
    </row>
    <row r="290" spans="1:7">
      <c r="A290" s="317" t="s">
        <v>30</v>
      </c>
      <c r="B290" s="387"/>
      <c r="C290" s="387"/>
      <c r="D290" s="387"/>
      <c r="E290" s="387"/>
      <c r="F290" s="387"/>
      <c r="G290" s="387"/>
    </row>
    <row r="291" spans="1:7">
      <c r="A291" s="317" t="s">
        <v>31</v>
      </c>
      <c r="B291" s="387"/>
      <c r="C291" s="387"/>
      <c r="D291" s="387"/>
      <c r="E291" s="387"/>
      <c r="F291" s="387"/>
      <c r="G291" s="387"/>
    </row>
    <row r="292" spans="1:7">
      <c r="A292" s="317" t="s">
        <v>32</v>
      </c>
      <c r="B292" s="318"/>
      <c r="C292" s="318"/>
      <c r="D292" s="318"/>
      <c r="E292" s="318"/>
      <c r="F292" s="318"/>
      <c r="G292" s="318"/>
    </row>
    <row r="293" spans="1:7">
      <c r="A293" s="166" t="s">
        <v>965</v>
      </c>
      <c r="B293" s="167"/>
      <c r="C293" s="167"/>
      <c r="D293" s="167"/>
      <c r="E293" s="167"/>
      <c r="F293" s="167"/>
      <c r="G293" s="168"/>
    </row>
    <row r="294" spans="1:7">
      <c r="A294" s="317" t="s">
        <v>30</v>
      </c>
      <c r="B294" s="387"/>
      <c r="C294" s="387"/>
      <c r="D294" s="387"/>
      <c r="E294" s="387"/>
      <c r="F294" s="387"/>
      <c r="G294" s="387"/>
    </row>
    <row r="295" spans="1:7">
      <c r="A295" s="317" t="s">
        <v>31</v>
      </c>
      <c r="B295" s="387"/>
      <c r="C295" s="387"/>
      <c r="D295" s="387"/>
      <c r="E295" s="387"/>
      <c r="F295" s="387"/>
      <c r="G295" s="387"/>
    </row>
    <row r="296" spans="1:7">
      <c r="A296" s="317" t="s">
        <v>32</v>
      </c>
      <c r="B296" s="318"/>
      <c r="C296" s="318"/>
      <c r="D296" s="318"/>
      <c r="E296" s="318"/>
      <c r="F296" s="318"/>
      <c r="G296" s="318"/>
    </row>
    <row r="297" spans="1:7">
      <c r="A297" s="166" t="s">
        <v>968</v>
      </c>
      <c r="B297" s="167"/>
      <c r="C297" s="167"/>
      <c r="D297" s="167"/>
      <c r="E297" s="167"/>
      <c r="F297" s="167"/>
      <c r="G297" s="168"/>
    </row>
    <row r="298" spans="1:7">
      <c r="A298" s="317" t="s">
        <v>30</v>
      </c>
      <c r="B298" s="387"/>
      <c r="C298" s="387"/>
      <c r="D298" s="387"/>
      <c r="E298" s="387"/>
      <c r="F298" s="387"/>
      <c r="G298" s="387"/>
    </row>
    <row r="299" spans="1:7">
      <c r="A299" s="317" t="s">
        <v>31</v>
      </c>
      <c r="B299" s="387"/>
      <c r="C299" s="387"/>
      <c r="D299" s="387"/>
      <c r="E299" s="387"/>
      <c r="F299" s="387"/>
      <c r="G299" s="387"/>
    </row>
    <row r="300" spans="1:7">
      <c r="A300" s="317" t="s">
        <v>32</v>
      </c>
      <c r="B300" s="318"/>
      <c r="C300" s="318"/>
      <c r="D300" s="318"/>
      <c r="E300" s="318"/>
      <c r="F300" s="318"/>
      <c r="G300" s="318"/>
    </row>
    <row r="301" spans="1:7">
      <c r="A301" s="166" t="s">
        <v>826</v>
      </c>
      <c r="B301" s="167"/>
      <c r="C301" s="167"/>
      <c r="D301" s="167"/>
      <c r="E301" s="167"/>
      <c r="F301" s="167"/>
      <c r="G301" s="168"/>
    </row>
    <row r="302" spans="1:7">
      <c r="A302" s="317" t="s">
        <v>30</v>
      </c>
      <c r="B302" s="387"/>
      <c r="C302" s="387"/>
      <c r="D302" s="387"/>
      <c r="E302" s="387"/>
      <c r="F302" s="387"/>
      <c r="G302" s="387"/>
    </row>
    <row r="303" spans="1:7">
      <c r="A303" s="317" t="s">
        <v>31</v>
      </c>
      <c r="B303" s="387"/>
      <c r="C303" s="387"/>
      <c r="D303" s="387"/>
      <c r="E303" s="387"/>
      <c r="F303" s="387"/>
      <c r="G303" s="387"/>
    </row>
    <row r="304" spans="1:7">
      <c r="A304" s="317" t="s">
        <v>32</v>
      </c>
      <c r="B304" s="318"/>
      <c r="C304" s="318"/>
      <c r="D304" s="318"/>
      <c r="E304" s="318"/>
      <c r="F304" s="318"/>
      <c r="G304" s="318"/>
    </row>
    <row r="305" spans="1:7">
      <c r="A305" s="166" t="s">
        <v>823</v>
      </c>
      <c r="B305" s="167"/>
      <c r="C305" s="167"/>
      <c r="D305" s="167"/>
      <c r="E305" s="167"/>
      <c r="F305" s="167"/>
      <c r="G305" s="168"/>
    </row>
    <row r="306" spans="1:7">
      <c r="A306" s="317" t="s">
        <v>30</v>
      </c>
      <c r="B306" s="387"/>
      <c r="C306" s="387"/>
      <c r="D306" s="387"/>
      <c r="E306" s="387"/>
      <c r="F306" s="387"/>
      <c r="G306" s="387"/>
    </row>
    <row r="307" spans="1:7">
      <c r="A307" s="317" t="s">
        <v>31</v>
      </c>
      <c r="B307" s="387"/>
      <c r="C307" s="387"/>
      <c r="D307" s="387"/>
      <c r="E307" s="387"/>
      <c r="F307" s="387"/>
      <c r="G307" s="387"/>
    </row>
    <row r="308" spans="1:7">
      <c r="A308" s="317" t="s">
        <v>32</v>
      </c>
      <c r="B308" s="318"/>
      <c r="C308" s="318"/>
      <c r="D308" s="318"/>
      <c r="E308" s="318"/>
      <c r="F308" s="318"/>
      <c r="G308" s="318"/>
    </row>
    <row r="309" spans="1:7">
      <c r="A309" s="419"/>
      <c r="B309" s="419"/>
      <c r="C309" s="419"/>
      <c r="D309" s="419"/>
      <c r="E309" s="419"/>
      <c r="F309" s="419"/>
      <c r="G309" s="419"/>
    </row>
  </sheetData>
  <mergeCells count="305">
    <mergeCell ref="A309:G309"/>
    <mergeCell ref="B303:G303"/>
    <mergeCell ref="B304:G304"/>
    <mergeCell ref="A305:G305"/>
    <mergeCell ref="B306:G306"/>
    <mergeCell ref="B307:G307"/>
    <mergeCell ref="B308:G308"/>
    <mergeCell ref="A297:G297"/>
    <mergeCell ref="B298:G298"/>
    <mergeCell ref="B299:G299"/>
    <mergeCell ref="B300:G300"/>
    <mergeCell ref="A301:G301"/>
    <mergeCell ref="B302:G302"/>
    <mergeCell ref="B291:G291"/>
    <mergeCell ref="B292:G292"/>
    <mergeCell ref="A293:G293"/>
    <mergeCell ref="B294:G294"/>
    <mergeCell ref="B295:G295"/>
    <mergeCell ref="B296:G296"/>
    <mergeCell ref="A285:G285"/>
    <mergeCell ref="B286:G286"/>
    <mergeCell ref="B287:G287"/>
    <mergeCell ref="B288:G288"/>
    <mergeCell ref="A289:G289"/>
    <mergeCell ref="B290:G290"/>
    <mergeCell ref="B279:G279"/>
    <mergeCell ref="B280:G280"/>
    <mergeCell ref="A281:G281"/>
    <mergeCell ref="B282:G282"/>
    <mergeCell ref="B283:G283"/>
    <mergeCell ref="B284:G284"/>
    <mergeCell ref="A273:G273"/>
    <mergeCell ref="B274:G274"/>
    <mergeCell ref="B275:G275"/>
    <mergeCell ref="B276:G276"/>
    <mergeCell ref="A277:G277"/>
    <mergeCell ref="B278:G278"/>
    <mergeCell ref="B267:G267"/>
    <mergeCell ref="B268:G268"/>
    <mergeCell ref="A269:G269"/>
    <mergeCell ref="B270:G270"/>
    <mergeCell ref="B271:G271"/>
    <mergeCell ref="B272:G272"/>
    <mergeCell ref="A261:G261"/>
    <mergeCell ref="B262:G262"/>
    <mergeCell ref="B263:G263"/>
    <mergeCell ref="B264:G264"/>
    <mergeCell ref="A265:G265"/>
    <mergeCell ref="B266:G266"/>
    <mergeCell ref="B255:G255"/>
    <mergeCell ref="B256:G256"/>
    <mergeCell ref="A257:G257"/>
    <mergeCell ref="B258:G258"/>
    <mergeCell ref="B259:G259"/>
    <mergeCell ref="B260:G260"/>
    <mergeCell ref="A249:G249"/>
    <mergeCell ref="B250:G250"/>
    <mergeCell ref="B251:G251"/>
    <mergeCell ref="B252:G252"/>
    <mergeCell ref="A253:G253"/>
    <mergeCell ref="B254:G254"/>
    <mergeCell ref="B243:G243"/>
    <mergeCell ref="B244:G244"/>
    <mergeCell ref="A245:G245"/>
    <mergeCell ref="B246:G246"/>
    <mergeCell ref="B247:G247"/>
    <mergeCell ref="B248:G248"/>
    <mergeCell ref="A237:G237"/>
    <mergeCell ref="B238:G238"/>
    <mergeCell ref="B239:G239"/>
    <mergeCell ref="B240:G240"/>
    <mergeCell ref="A241:G241"/>
    <mergeCell ref="B242:G242"/>
    <mergeCell ref="B231:G231"/>
    <mergeCell ref="B232:G232"/>
    <mergeCell ref="A233:G233"/>
    <mergeCell ref="B234:G234"/>
    <mergeCell ref="B235:G235"/>
    <mergeCell ref="B236:G236"/>
    <mergeCell ref="A225:G225"/>
    <mergeCell ref="B226:G226"/>
    <mergeCell ref="B227:G227"/>
    <mergeCell ref="B228:G228"/>
    <mergeCell ref="A229:G229"/>
    <mergeCell ref="B230:G230"/>
    <mergeCell ref="B219:G219"/>
    <mergeCell ref="A220:G220"/>
    <mergeCell ref="B221:G221"/>
    <mergeCell ref="B222:G222"/>
    <mergeCell ref="A223:G223"/>
    <mergeCell ref="A224:G224"/>
    <mergeCell ref="B213:G213"/>
    <mergeCell ref="A214:G214"/>
    <mergeCell ref="B215:G215"/>
    <mergeCell ref="B216:G216"/>
    <mergeCell ref="A217:G217"/>
    <mergeCell ref="B218:G218"/>
    <mergeCell ref="B207:G207"/>
    <mergeCell ref="A208:G208"/>
    <mergeCell ref="B209:G209"/>
    <mergeCell ref="B210:G210"/>
    <mergeCell ref="A211:G211"/>
    <mergeCell ref="B212:G212"/>
    <mergeCell ref="B201:G201"/>
    <mergeCell ref="A202:G202"/>
    <mergeCell ref="B203:G203"/>
    <mergeCell ref="B204:G204"/>
    <mergeCell ref="A205:G205"/>
    <mergeCell ref="B206:G206"/>
    <mergeCell ref="B195:G195"/>
    <mergeCell ref="A196:G196"/>
    <mergeCell ref="B197:G197"/>
    <mergeCell ref="B198:G198"/>
    <mergeCell ref="A199:G199"/>
    <mergeCell ref="B200:G200"/>
    <mergeCell ref="B189:G189"/>
    <mergeCell ref="A190:G190"/>
    <mergeCell ref="B191:G191"/>
    <mergeCell ref="B192:G192"/>
    <mergeCell ref="A193:G193"/>
    <mergeCell ref="B194:G194"/>
    <mergeCell ref="B183:G183"/>
    <mergeCell ref="A184:G184"/>
    <mergeCell ref="B185:G185"/>
    <mergeCell ref="B186:G186"/>
    <mergeCell ref="A187:G187"/>
    <mergeCell ref="B188:G188"/>
    <mergeCell ref="B177:G177"/>
    <mergeCell ref="A178:G178"/>
    <mergeCell ref="B179:G179"/>
    <mergeCell ref="B180:G180"/>
    <mergeCell ref="A181:G181"/>
    <mergeCell ref="B182:G182"/>
    <mergeCell ref="B171:G171"/>
    <mergeCell ref="A172:G172"/>
    <mergeCell ref="B173:G173"/>
    <mergeCell ref="B174:G174"/>
    <mergeCell ref="A175:G175"/>
    <mergeCell ref="B176:G176"/>
    <mergeCell ref="B165:G165"/>
    <mergeCell ref="A166:G166"/>
    <mergeCell ref="B167:G167"/>
    <mergeCell ref="B168:G168"/>
    <mergeCell ref="A169:G169"/>
    <mergeCell ref="B170:G170"/>
    <mergeCell ref="A159:G159"/>
    <mergeCell ref="A160:G160"/>
    <mergeCell ref="B161:G161"/>
    <mergeCell ref="B162:G162"/>
    <mergeCell ref="A163:G163"/>
    <mergeCell ref="B164:G164"/>
    <mergeCell ref="A147:A151"/>
    <mergeCell ref="B147:B151"/>
    <mergeCell ref="C147:C151"/>
    <mergeCell ref="D147:D151"/>
    <mergeCell ref="E147:E151"/>
    <mergeCell ref="B152:B158"/>
    <mergeCell ref="A153:A157"/>
    <mergeCell ref="C153:C157"/>
    <mergeCell ref="D153:D157"/>
    <mergeCell ref="E153:E157"/>
    <mergeCell ref="A135:A139"/>
    <mergeCell ref="B135:B139"/>
    <mergeCell ref="C135:C139"/>
    <mergeCell ref="D135:D139"/>
    <mergeCell ref="E135:E139"/>
    <mergeCell ref="A141:A145"/>
    <mergeCell ref="B141:B145"/>
    <mergeCell ref="C141:C145"/>
    <mergeCell ref="D141:D145"/>
    <mergeCell ref="E141:E145"/>
    <mergeCell ref="A123:A127"/>
    <mergeCell ref="B123:B127"/>
    <mergeCell ref="C123:C127"/>
    <mergeCell ref="D123:D127"/>
    <mergeCell ref="E123:E127"/>
    <mergeCell ref="A129:A133"/>
    <mergeCell ref="B129:B133"/>
    <mergeCell ref="C129:C133"/>
    <mergeCell ref="D129:D133"/>
    <mergeCell ref="E129:E133"/>
    <mergeCell ref="A111:A115"/>
    <mergeCell ref="B111:B115"/>
    <mergeCell ref="C111:C115"/>
    <mergeCell ref="D111:D115"/>
    <mergeCell ref="E111:E115"/>
    <mergeCell ref="A117:A121"/>
    <mergeCell ref="B117:B121"/>
    <mergeCell ref="C117:C121"/>
    <mergeCell ref="D117:D121"/>
    <mergeCell ref="E117:E121"/>
    <mergeCell ref="A99:A103"/>
    <mergeCell ref="B99:B103"/>
    <mergeCell ref="C99:C103"/>
    <mergeCell ref="D99:D103"/>
    <mergeCell ref="E99:E103"/>
    <mergeCell ref="A105:A109"/>
    <mergeCell ref="B105:B109"/>
    <mergeCell ref="C105:C109"/>
    <mergeCell ref="D105:D109"/>
    <mergeCell ref="E105:E109"/>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7:G67"/>
    <mergeCell ref="A68:E68"/>
    <mergeCell ref="F68:G68"/>
    <mergeCell ref="A69:A73"/>
    <mergeCell ref="B69:B73"/>
    <mergeCell ref="C69:C73"/>
    <mergeCell ref="D69:D73"/>
    <mergeCell ref="E69:E73"/>
    <mergeCell ref="A55:A59"/>
    <mergeCell ref="B55:B59"/>
    <mergeCell ref="C55:C59"/>
    <mergeCell ref="D55:D59"/>
    <mergeCell ref="E55:E59"/>
    <mergeCell ref="A61:A65"/>
    <mergeCell ref="B61:B65"/>
    <mergeCell ref="C61:C65"/>
    <mergeCell ref="D61:D65"/>
    <mergeCell ref="E61:E65"/>
    <mergeCell ref="A47:G47"/>
    <mergeCell ref="A48:E48"/>
    <mergeCell ref="F48:G48"/>
    <mergeCell ref="A49:A53"/>
    <mergeCell ref="B49:B53"/>
    <mergeCell ref="C49:C53"/>
    <mergeCell ref="D49:D53"/>
    <mergeCell ref="E49:E53"/>
    <mergeCell ref="A39:G39"/>
    <mergeCell ref="A40:E40"/>
    <mergeCell ref="F40:G40"/>
    <mergeCell ref="A41:A45"/>
    <mergeCell ref="B41:B45"/>
    <mergeCell ref="C41:C45"/>
    <mergeCell ref="D41:D45"/>
    <mergeCell ref="E41:E45"/>
    <mergeCell ref="B32:B38"/>
    <mergeCell ref="A33:A37"/>
    <mergeCell ref="C33:C37"/>
    <mergeCell ref="D33:D37"/>
    <mergeCell ref="E33:E37"/>
    <mergeCell ref="G33:G38"/>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66"/>
  <sheetViews>
    <sheetView showGridLines="0" zoomScale="70" zoomScaleNormal="70" workbookViewId="0">
      <selection activeCell="C22" sqref="C22:G23"/>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67</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978</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c r="A11" s="194" t="s">
        <v>68</v>
      </c>
      <c r="B11" s="194"/>
      <c r="C11" s="194"/>
      <c r="D11" s="194"/>
      <c r="E11" s="194"/>
      <c r="F11" s="194"/>
      <c r="G11" s="194"/>
    </row>
    <row r="12" spans="1:8">
      <c r="A12" s="193" t="s">
        <v>220</v>
      </c>
      <c r="B12" s="193"/>
      <c r="C12" s="193"/>
      <c r="D12" s="193"/>
      <c r="E12" s="193"/>
      <c r="F12" s="193"/>
      <c r="G12" s="193"/>
    </row>
    <row r="13" spans="1:8">
      <c r="A13" s="201" t="s">
        <v>217</v>
      </c>
      <c r="B13" s="201"/>
      <c r="C13" s="201"/>
      <c r="D13" s="201"/>
      <c r="E13" s="201"/>
      <c r="F13" s="201"/>
      <c r="G13" s="201"/>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7">
      <c r="A17" s="193" t="s">
        <v>8</v>
      </c>
      <c r="B17" s="193"/>
      <c r="C17" s="194" t="s">
        <v>51</v>
      </c>
      <c r="D17" s="194"/>
      <c r="E17" s="194"/>
      <c r="F17" s="194"/>
      <c r="G17" s="194"/>
    </row>
    <row r="18" spans="1:7">
      <c r="A18" s="193" t="s">
        <v>9</v>
      </c>
      <c r="B18" s="193"/>
      <c r="C18" s="194" t="s">
        <v>50</v>
      </c>
      <c r="D18" s="194"/>
      <c r="E18" s="194"/>
      <c r="F18" s="194"/>
      <c r="G18" s="194"/>
    </row>
    <row r="19" spans="1:7">
      <c r="A19" s="190" t="s">
        <v>10</v>
      </c>
      <c r="B19" s="191"/>
      <c r="C19" s="191"/>
      <c r="D19" s="191"/>
      <c r="E19" s="191"/>
      <c r="F19" s="191"/>
      <c r="G19" s="192"/>
    </row>
    <row r="20" spans="1:7">
      <c r="A20" s="195"/>
      <c r="B20" s="196"/>
      <c r="C20" s="197" t="s">
        <v>11</v>
      </c>
      <c r="D20" s="198"/>
      <c r="E20" s="143" t="s">
        <v>12</v>
      </c>
      <c r="F20" s="143" t="s">
        <v>13</v>
      </c>
      <c r="G20" s="47" t="s">
        <v>14</v>
      </c>
    </row>
    <row r="21" spans="1:7">
      <c r="A21" s="195"/>
      <c r="B21" s="196"/>
      <c r="C21" s="199" t="s">
        <v>15</v>
      </c>
      <c r="D21" s="200"/>
      <c r="E21" s="144" t="s">
        <v>15</v>
      </c>
      <c r="F21" s="144" t="s">
        <v>15</v>
      </c>
      <c r="G21" s="48" t="s">
        <v>16</v>
      </c>
    </row>
    <row r="22" spans="1:7">
      <c r="A22" s="183" t="s">
        <v>66</v>
      </c>
      <c r="B22" s="183"/>
      <c r="C22" s="188">
        <f>'E002'!B20</f>
        <v>185.18907100000001</v>
      </c>
      <c r="D22" s="188"/>
      <c r="E22" s="141">
        <f>'E002'!C20</f>
        <v>38.456521000000002</v>
      </c>
      <c r="F22" s="141">
        <f>'E002'!D20</f>
        <v>23.998819999999998</v>
      </c>
      <c r="G22" s="78">
        <f>F22/C22*100</f>
        <v>12.959090874212547</v>
      </c>
    </row>
    <row r="23" spans="1:7">
      <c r="A23" s="183" t="s">
        <v>17</v>
      </c>
      <c r="B23" s="183"/>
      <c r="C23" s="189">
        <f>'E002'!B21</f>
        <v>181.229479</v>
      </c>
      <c r="D23" s="189"/>
      <c r="E23" s="142">
        <f>'E002'!C21</f>
        <v>37.570340000000002</v>
      </c>
      <c r="F23" s="141">
        <f>'E002'!D21</f>
        <v>23.998819999999998</v>
      </c>
      <c r="G23" s="78">
        <f>F23/C23*100</f>
        <v>13.242227551732904</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138" t="s">
        <v>25</v>
      </c>
      <c r="G27" s="9">
        <v>5</v>
      </c>
    </row>
    <row r="28" spans="1:7">
      <c r="A28" s="183"/>
      <c r="B28" s="183"/>
      <c r="C28" s="183"/>
      <c r="D28" s="183"/>
      <c r="E28" s="183"/>
      <c r="F28" s="5" t="s">
        <v>33</v>
      </c>
      <c r="G28" s="10">
        <v>5</v>
      </c>
    </row>
    <row r="29" spans="1:7">
      <c r="A29" s="183"/>
      <c r="B29" s="183"/>
      <c r="C29" s="183"/>
      <c r="D29" s="183"/>
      <c r="E29" s="183"/>
      <c r="F29" s="138" t="s">
        <v>26</v>
      </c>
      <c r="G29" s="9" t="s">
        <v>61</v>
      </c>
    </row>
    <row r="30" spans="1:7">
      <c r="A30" s="183"/>
      <c r="B30" s="183"/>
      <c r="C30" s="183"/>
      <c r="D30" s="183"/>
      <c r="E30" s="183"/>
      <c r="F30" s="5" t="s">
        <v>34</v>
      </c>
      <c r="G30" s="10" t="s">
        <v>61</v>
      </c>
    </row>
    <row r="31" spans="1:7">
      <c r="A31" s="183"/>
      <c r="B31" s="183"/>
      <c r="C31" s="183"/>
      <c r="D31" s="183"/>
      <c r="E31" s="183"/>
      <c r="F31" s="138" t="s">
        <v>27</v>
      </c>
      <c r="G31" s="11" t="s">
        <v>61</v>
      </c>
    </row>
    <row r="32" spans="1:7" ht="198">
      <c r="A32" s="132" t="s">
        <v>979</v>
      </c>
      <c r="B32" s="132" t="s">
        <v>980</v>
      </c>
      <c r="C32" s="132" t="s">
        <v>981</v>
      </c>
      <c r="D32" s="132" t="s">
        <v>56</v>
      </c>
      <c r="E32" s="132" t="s">
        <v>54</v>
      </c>
      <c r="F32" s="131" t="s">
        <v>38</v>
      </c>
      <c r="G32" s="29" t="s">
        <v>61</v>
      </c>
    </row>
    <row r="33" spans="1:7">
      <c r="A33" s="185" t="s">
        <v>39</v>
      </c>
      <c r="B33" s="186"/>
      <c r="C33" s="186"/>
      <c r="D33" s="186"/>
      <c r="E33" s="186"/>
      <c r="F33" s="186"/>
      <c r="G33" s="187"/>
    </row>
    <row r="34" spans="1:7">
      <c r="A34" s="184" t="s">
        <v>19</v>
      </c>
      <c r="B34" s="184"/>
      <c r="C34" s="184"/>
      <c r="D34" s="184"/>
      <c r="E34" s="184"/>
      <c r="F34" s="184" t="s">
        <v>20</v>
      </c>
      <c r="G34" s="184"/>
    </row>
    <row r="35" spans="1:7">
      <c r="A35" s="183" t="s">
        <v>21</v>
      </c>
      <c r="B35" s="183" t="s">
        <v>22</v>
      </c>
      <c r="C35" s="183" t="s">
        <v>29</v>
      </c>
      <c r="D35" s="183" t="s">
        <v>23</v>
      </c>
      <c r="E35" s="183" t="s">
        <v>24</v>
      </c>
      <c r="F35" s="138" t="s">
        <v>25</v>
      </c>
      <c r="G35" s="9">
        <v>92</v>
      </c>
    </row>
    <row r="36" spans="1:7">
      <c r="A36" s="183"/>
      <c r="B36" s="183"/>
      <c r="C36" s="183"/>
      <c r="D36" s="183"/>
      <c r="E36" s="183"/>
      <c r="F36" s="5" t="s">
        <v>33</v>
      </c>
      <c r="G36" s="10">
        <v>92</v>
      </c>
    </row>
    <row r="37" spans="1:7">
      <c r="A37" s="183"/>
      <c r="B37" s="183"/>
      <c r="C37" s="183"/>
      <c r="D37" s="183"/>
      <c r="E37" s="183"/>
      <c r="F37" s="5" t="s">
        <v>26</v>
      </c>
      <c r="G37" s="10" t="s">
        <v>61</v>
      </c>
    </row>
    <row r="38" spans="1:7">
      <c r="A38" s="183"/>
      <c r="B38" s="183"/>
      <c r="C38" s="183"/>
      <c r="D38" s="183"/>
      <c r="E38" s="183"/>
      <c r="F38" s="5" t="s">
        <v>34</v>
      </c>
      <c r="G38" s="12" t="s">
        <v>61</v>
      </c>
    </row>
    <row r="39" spans="1:7">
      <c r="A39" s="183"/>
      <c r="B39" s="183"/>
      <c r="C39" s="183"/>
      <c r="D39" s="183"/>
      <c r="E39" s="183"/>
      <c r="F39" s="5" t="s">
        <v>27</v>
      </c>
      <c r="G39" s="10" t="s">
        <v>61</v>
      </c>
    </row>
    <row r="40" spans="1:7" ht="78" customHeight="1">
      <c r="A40" s="132" t="s">
        <v>982</v>
      </c>
      <c r="B40" s="132" t="s">
        <v>983</v>
      </c>
      <c r="C40" s="132" t="s">
        <v>984</v>
      </c>
      <c r="D40" s="132" t="s">
        <v>56</v>
      </c>
      <c r="E40" s="132" t="s">
        <v>54</v>
      </c>
      <c r="F40" s="65" t="s">
        <v>36</v>
      </c>
      <c r="G40" s="29" t="s">
        <v>61</v>
      </c>
    </row>
    <row r="41" spans="1:7">
      <c r="A41" s="185" t="s">
        <v>40</v>
      </c>
      <c r="B41" s="186"/>
      <c r="C41" s="186"/>
      <c r="D41" s="186"/>
      <c r="E41" s="186"/>
      <c r="F41" s="186"/>
      <c r="G41" s="187"/>
    </row>
    <row r="42" spans="1:7">
      <c r="A42" s="184" t="s">
        <v>19</v>
      </c>
      <c r="B42" s="184"/>
      <c r="C42" s="184"/>
      <c r="D42" s="184"/>
      <c r="E42" s="184"/>
      <c r="F42" s="184" t="s">
        <v>20</v>
      </c>
      <c r="G42" s="184"/>
    </row>
    <row r="43" spans="1:7">
      <c r="A43" s="183" t="s">
        <v>21</v>
      </c>
      <c r="B43" s="183" t="s">
        <v>22</v>
      </c>
      <c r="C43" s="183" t="s">
        <v>29</v>
      </c>
      <c r="D43" s="183" t="s">
        <v>23</v>
      </c>
      <c r="E43" s="183" t="s">
        <v>24</v>
      </c>
      <c r="F43" s="5" t="s">
        <v>25</v>
      </c>
      <c r="G43" s="10">
        <v>100</v>
      </c>
    </row>
    <row r="44" spans="1:7">
      <c r="A44" s="183"/>
      <c r="B44" s="183"/>
      <c r="C44" s="183"/>
      <c r="D44" s="183"/>
      <c r="E44" s="183"/>
      <c r="F44" s="5" t="s">
        <v>33</v>
      </c>
      <c r="G44" s="10">
        <v>100</v>
      </c>
    </row>
    <row r="45" spans="1:7">
      <c r="A45" s="183"/>
      <c r="B45" s="183"/>
      <c r="C45" s="183"/>
      <c r="D45" s="183"/>
      <c r="E45" s="183"/>
      <c r="F45" s="5" t="s">
        <v>26</v>
      </c>
      <c r="G45" s="10" t="s">
        <v>61</v>
      </c>
    </row>
    <row r="46" spans="1:7">
      <c r="A46" s="183"/>
      <c r="B46" s="183"/>
      <c r="C46" s="183"/>
      <c r="D46" s="183"/>
      <c r="E46" s="183"/>
      <c r="F46" s="5" t="s">
        <v>34</v>
      </c>
      <c r="G46" s="12" t="s">
        <v>61</v>
      </c>
    </row>
    <row r="47" spans="1:7">
      <c r="A47" s="183"/>
      <c r="B47" s="183"/>
      <c r="C47" s="183"/>
      <c r="D47" s="183"/>
      <c r="E47" s="183"/>
      <c r="F47" s="5" t="s">
        <v>27</v>
      </c>
      <c r="G47" s="10" t="s">
        <v>61</v>
      </c>
    </row>
    <row r="48" spans="1:7" ht="65.25" customHeight="1">
      <c r="A48" s="132" t="s">
        <v>985</v>
      </c>
      <c r="B48" s="132" t="s">
        <v>986</v>
      </c>
      <c r="C48" s="303" t="s">
        <v>987</v>
      </c>
      <c r="D48" s="132" t="s">
        <v>56</v>
      </c>
      <c r="E48" s="132" t="s">
        <v>60</v>
      </c>
      <c r="F48" s="65" t="s">
        <v>36</v>
      </c>
      <c r="G48" s="29" t="s">
        <v>61</v>
      </c>
    </row>
    <row r="49" spans="1:7">
      <c r="A49" s="183" t="s">
        <v>21</v>
      </c>
      <c r="B49" s="183" t="s">
        <v>22</v>
      </c>
      <c r="C49" s="183" t="s">
        <v>29</v>
      </c>
      <c r="D49" s="183" t="s">
        <v>23</v>
      </c>
      <c r="E49" s="183" t="s">
        <v>24</v>
      </c>
      <c r="F49" s="5" t="s">
        <v>25</v>
      </c>
      <c r="G49" s="10">
        <v>100</v>
      </c>
    </row>
    <row r="50" spans="1:7">
      <c r="A50" s="183"/>
      <c r="B50" s="183"/>
      <c r="C50" s="183"/>
      <c r="D50" s="183"/>
      <c r="E50" s="183"/>
      <c r="F50" s="5" t="s">
        <v>33</v>
      </c>
      <c r="G50" s="10">
        <v>100</v>
      </c>
    </row>
    <row r="51" spans="1:7">
      <c r="A51" s="183"/>
      <c r="B51" s="183"/>
      <c r="C51" s="183"/>
      <c r="D51" s="183"/>
      <c r="E51" s="183"/>
      <c r="F51" s="5" t="s">
        <v>26</v>
      </c>
      <c r="G51" s="10" t="s">
        <v>61</v>
      </c>
    </row>
    <row r="52" spans="1:7">
      <c r="A52" s="183"/>
      <c r="B52" s="183"/>
      <c r="C52" s="183"/>
      <c r="D52" s="183"/>
      <c r="E52" s="183"/>
      <c r="F52" s="5" t="s">
        <v>34</v>
      </c>
      <c r="G52" s="12" t="s">
        <v>61</v>
      </c>
    </row>
    <row r="53" spans="1:7">
      <c r="A53" s="183"/>
      <c r="B53" s="183"/>
      <c r="C53" s="183"/>
      <c r="D53" s="183"/>
      <c r="E53" s="183"/>
      <c r="F53" s="5" t="s">
        <v>27</v>
      </c>
      <c r="G53" s="10" t="s">
        <v>61</v>
      </c>
    </row>
    <row r="54" spans="1:7" ht="238.5" customHeight="1">
      <c r="A54" s="132" t="s">
        <v>988</v>
      </c>
      <c r="B54" s="132" t="s">
        <v>989</v>
      </c>
      <c r="C54" s="461" t="s">
        <v>990</v>
      </c>
      <c r="D54" s="132" t="s">
        <v>100</v>
      </c>
      <c r="E54" s="132" t="s">
        <v>60</v>
      </c>
      <c r="F54" s="65" t="s">
        <v>36</v>
      </c>
      <c r="G54" s="29" t="s">
        <v>61</v>
      </c>
    </row>
    <row r="55" spans="1:7">
      <c r="A55" s="185" t="s">
        <v>41</v>
      </c>
      <c r="B55" s="186"/>
      <c r="C55" s="186"/>
      <c r="D55" s="186"/>
      <c r="E55" s="186"/>
      <c r="F55" s="186"/>
      <c r="G55" s="187"/>
    </row>
    <row r="56" spans="1:7">
      <c r="A56" s="184" t="s">
        <v>19</v>
      </c>
      <c r="B56" s="184"/>
      <c r="C56" s="184"/>
      <c r="D56" s="184"/>
      <c r="E56" s="184"/>
      <c r="F56" s="184" t="s">
        <v>20</v>
      </c>
      <c r="G56" s="184"/>
    </row>
    <row r="57" spans="1:7">
      <c r="A57" s="183" t="s">
        <v>21</v>
      </c>
      <c r="B57" s="183" t="s">
        <v>22</v>
      </c>
      <c r="C57" s="183" t="s">
        <v>29</v>
      </c>
      <c r="D57" s="183" t="s">
        <v>23</v>
      </c>
      <c r="E57" s="183" t="s">
        <v>24</v>
      </c>
      <c r="F57" s="5" t="s">
        <v>25</v>
      </c>
      <c r="G57" s="8">
        <v>100</v>
      </c>
    </row>
    <row r="58" spans="1:7">
      <c r="A58" s="183"/>
      <c r="B58" s="183"/>
      <c r="C58" s="183"/>
      <c r="D58" s="183"/>
      <c r="E58" s="183"/>
      <c r="F58" s="5" t="s">
        <v>33</v>
      </c>
      <c r="G58" s="8">
        <v>100</v>
      </c>
    </row>
    <row r="59" spans="1:7">
      <c r="A59" s="183"/>
      <c r="B59" s="183"/>
      <c r="C59" s="183"/>
      <c r="D59" s="183"/>
      <c r="E59" s="183"/>
      <c r="F59" s="5" t="s">
        <v>26</v>
      </c>
      <c r="G59" s="8">
        <v>100</v>
      </c>
    </row>
    <row r="60" spans="1:7">
      <c r="A60" s="183"/>
      <c r="B60" s="183"/>
      <c r="C60" s="183"/>
      <c r="D60" s="183"/>
      <c r="E60" s="183"/>
      <c r="F60" s="5" t="s">
        <v>34</v>
      </c>
      <c r="G60" s="137">
        <v>100</v>
      </c>
    </row>
    <row r="61" spans="1:7">
      <c r="A61" s="183"/>
      <c r="B61" s="183"/>
      <c r="C61" s="183"/>
      <c r="D61" s="183"/>
      <c r="E61" s="183"/>
      <c r="F61" s="5" t="s">
        <v>27</v>
      </c>
      <c r="G61" s="8">
        <v>100</v>
      </c>
    </row>
    <row r="62" spans="1:7" ht="49.5">
      <c r="A62" s="132" t="s">
        <v>991</v>
      </c>
      <c r="B62" s="132" t="s">
        <v>992</v>
      </c>
      <c r="C62" s="303" t="s">
        <v>993</v>
      </c>
      <c r="D62" s="132" t="s">
        <v>56</v>
      </c>
      <c r="E62" s="132" t="s">
        <v>57</v>
      </c>
      <c r="F62" s="65" t="s">
        <v>36</v>
      </c>
      <c r="G62" s="66">
        <f>(G61*100)/G58</f>
        <v>100</v>
      </c>
    </row>
    <row r="63" spans="1:7">
      <c r="A63" s="183" t="s">
        <v>21</v>
      </c>
      <c r="B63" s="183" t="s">
        <v>22</v>
      </c>
      <c r="C63" s="183" t="s">
        <v>29</v>
      </c>
      <c r="D63" s="183" t="s">
        <v>23</v>
      </c>
      <c r="E63" s="183" t="s">
        <v>24</v>
      </c>
      <c r="F63" s="5" t="s">
        <v>25</v>
      </c>
      <c r="G63" s="8">
        <v>100</v>
      </c>
    </row>
    <row r="64" spans="1:7">
      <c r="A64" s="183"/>
      <c r="B64" s="183"/>
      <c r="C64" s="183"/>
      <c r="D64" s="183"/>
      <c r="E64" s="183"/>
      <c r="F64" s="5" t="s">
        <v>33</v>
      </c>
      <c r="G64" s="8">
        <v>100</v>
      </c>
    </row>
    <row r="65" spans="1:7">
      <c r="A65" s="183"/>
      <c r="B65" s="183"/>
      <c r="C65" s="183"/>
      <c r="D65" s="183"/>
      <c r="E65" s="183"/>
      <c r="F65" s="5" t="s">
        <v>26</v>
      </c>
      <c r="G65" s="8">
        <v>31</v>
      </c>
    </row>
    <row r="66" spans="1:7">
      <c r="A66" s="183"/>
      <c r="B66" s="183"/>
      <c r="C66" s="183"/>
      <c r="D66" s="183"/>
      <c r="E66" s="183"/>
      <c r="F66" s="5" t="s">
        <v>34</v>
      </c>
      <c r="G66" s="137">
        <v>31</v>
      </c>
    </row>
    <row r="67" spans="1:7">
      <c r="A67" s="183"/>
      <c r="B67" s="183"/>
      <c r="C67" s="183"/>
      <c r="D67" s="183"/>
      <c r="E67" s="183"/>
      <c r="F67" s="5" t="s">
        <v>27</v>
      </c>
      <c r="G67" s="8">
        <v>50</v>
      </c>
    </row>
    <row r="68" spans="1:7" ht="49.5">
      <c r="A68" s="132" t="s">
        <v>994</v>
      </c>
      <c r="B68" s="132" t="s">
        <v>995</v>
      </c>
      <c r="C68" s="461" t="s">
        <v>996</v>
      </c>
      <c r="D68" s="132" t="s">
        <v>56</v>
      </c>
      <c r="E68" s="132" t="s">
        <v>57</v>
      </c>
      <c r="F68" s="65" t="s">
        <v>36</v>
      </c>
      <c r="G68" s="66">
        <f>(G67*100)/G64</f>
        <v>50</v>
      </c>
    </row>
    <row r="69" spans="1:7">
      <c r="A69" s="183" t="s">
        <v>21</v>
      </c>
      <c r="B69" s="183" t="s">
        <v>22</v>
      </c>
      <c r="C69" s="183" t="s">
        <v>29</v>
      </c>
      <c r="D69" s="183" t="s">
        <v>23</v>
      </c>
      <c r="E69" s="183" t="s">
        <v>24</v>
      </c>
      <c r="F69" s="5" t="s">
        <v>25</v>
      </c>
      <c r="G69" s="8">
        <v>100</v>
      </c>
    </row>
    <row r="70" spans="1:7">
      <c r="A70" s="183"/>
      <c r="B70" s="183"/>
      <c r="C70" s="183"/>
      <c r="D70" s="183"/>
      <c r="E70" s="183"/>
      <c r="F70" s="5" t="s">
        <v>33</v>
      </c>
      <c r="G70" s="8">
        <v>100</v>
      </c>
    </row>
    <row r="71" spans="1:7">
      <c r="A71" s="183"/>
      <c r="B71" s="183"/>
      <c r="C71" s="183"/>
      <c r="D71" s="183"/>
      <c r="E71" s="183"/>
      <c r="F71" s="5" t="s">
        <v>26</v>
      </c>
      <c r="G71" s="8">
        <v>0</v>
      </c>
    </row>
    <row r="72" spans="1:7">
      <c r="A72" s="183"/>
      <c r="B72" s="183"/>
      <c r="C72" s="183"/>
      <c r="D72" s="183"/>
      <c r="E72" s="183"/>
      <c r="F72" s="5" t="s">
        <v>34</v>
      </c>
      <c r="G72" s="137">
        <v>0</v>
      </c>
    </row>
    <row r="73" spans="1:7">
      <c r="A73" s="183"/>
      <c r="B73" s="183"/>
      <c r="C73" s="183"/>
      <c r="D73" s="183"/>
      <c r="E73" s="183"/>
      <c r="F73" s="5" t="s">
        <v>27</v>
      </c>
      <c r="G73" s="8">
        <v>46</v>
      </c>
    </row>
    <row r="74" spans="1:7" ht="82.5">
      <c r="A74" s="132" t="s">
        <v>997</v>
      </c>
      <c r="B74" s="132" t="s">
        <v>998</v>
      </c>
      <c r="C74" s="461" t="s">
        <v>999</v>
      </c>
      <c r="D74" s="132" t="s">
        <v>56</v>
      </c>
      <c r="E74" s="132" t="s">
        <v>57</v>
      </c>
      <c r="F74" s="65" t="s">
        <v>36</v>
      </c>
      <c r="G74" s="66">
        <f>(G73*100)/G70</f>
        <v>46</v>
      </c>
    </row>
    <row r="75" spans="1:7">
      <c r="A75" s="183" t="s">
        <v>21</v>
      </c>
      <c r="B75" s="183" t="s">
        <v>22</v>
      </c>
      <c r="C75" s="183" t="s">
        <v>29</v>
      </c>
      <c r="D75" s="183" t="s">
        <v>23</v>
      </c>
      <c r="E75" s="183" t="s">
        <v>24</v>
      </c>
      <c r="F75" s="5" t="s">
        <v>25</v>
      </c>
      <c r="G75" s="8">
        <v>100</v>
      </c>
    </row>
    <row r="76" spans="1:7">
      <c r="A76" s="183"/>
      <c r="B76" s="183"/>
      <c r="C76" s="183"/>
      <c r="D76" s="183"/>
      <c r="E76" s="183"/>
      <c r="F76" s="5" t="s">
        <v>33</v>
      </c>
      <c r="G76" s="8">
        <v>100</v>
      </c>
    </row>
    <row r="77" spans="1:7">
      <c r="A77" s="183"/>
      <c r="B77" s="183"/>
      <c r="C77" s="183"/>
      <c r="D77" s="183"/>
      <c r="E77" s="183"/>
      <c r="F77" s="5" t="s">
        <v>26</v>
      </c>
      <c r="G77" s="8">
        <v>100</v>
      </c>
    </row>
    <row r="78" spans="1:7">
      <c r="A78" s="183"/>
      <c r="B78" s="183"/>
      <c r="C78" s="183"/>
      <c r="D78" s="183"/>
      <c r="E78" s="183"/>
      <c r="F78" s="5" t="s">
        <v>34</v>
      </c>
      <c r="G78" s="137">
        <v>100</v>
      </c>
    </row>
    <row r="79" spans="1:7">
      <c r="A79" s="183"/>
      <c r="B79" s="183"/>
      <c r="C79" s="183"/>
      <c r="D79" s="183"/>
      <c r="E79" s="183"/>
      <c r="F79" s="5" t="s">
        <v>27</v>
      </c>
      <c r="G79" s="8">
        <v>100</v>
      </c>
    </row>
    <row r="80" spans="1:7" ht="132">
      <c r="A80" s="132" t="s">
        <v>1000</v>
      </c>
      <c r="B80" s="461" t="s">
        <v>1001</v>
      </c>
      <c r="C80" s="303" t="s">
        <v>1002</v>
      </c>
      <c r="D80" s="132" t="s">
        <v>56</v>
      </c>
      <c r="E80" s="132" t="s">
        <v>57</v>
      </c>
      <c r="F80" s="65" t="s">
        <v>36</v>
      </c>
      <c r="G80" s="66">
        <f>(G79*100)/G76</f>
        <v>100</v>
      </c>
    </row>
    <row r="81" spans="1:7">
      <c r="A81" s="183" t="s">
        <v>21</v>
      </c>
      <c r="B81" s="183" t="s">
        <v>22</v>
      </c>
      <c r="C81" s="183" t="s">
        <v>29</v>
      </c>
      <c r="D81" s="183" t="s">
        <v>23</v>
      </c>
      <c r="E81" s="183" t="s">
        <v>24</v>
      </c>
      <c r="F81" s="5" t="s">
        <v>25</v>
      </c>
      <c r="G81" s="8">
        <v>100</v>
      </c>
    </row>
    <row r="82" spans="1:7">
      <c r="A82" s="183"/>
      <c r="B82" s="183"/>
      <c r="C82" s="183"/>
      <c r="D82" s="183"/>
      <c r="E82" s="183"/>
      <c r="F82" s="5" t="s">
        <v>33</v>
      </c>
      <c r="G82" s="8">
        <v>100</v>
      </c>
    </row>
    <row r="83" spans="1:7">
      <c r="A83" s="183"/>
      <c r="B83" s="183"/>
      <c r="C83" s="183"/>
      <c r="D83" s="183"/>
      <c r="E83" s="183"/>
      <c r="F83" s="5" t="s">
        <v>26</v>
      </c>
      <c r="G83" s="8">
        <v>21</v>
      </c>
    </row>
    <row r="84" spans="1:7">
      <c r="A84" s="183"/>
      <c r="B84" s="183"/>
      <c r="C84" s="183"/>
      <c r="D84" s="183"/>
      <c r="E84" s="183"/>
      <c r="F84" s="5" t="s">
        <v>34</v>
      </c>
      <c r="G84" s="137">
        <v>21</v>
      </c>
    </row>
    <row r="85" spans="1:7">
      <c r="A85" s="183"/>
      <c r="B85" s="183"/>
      <c r="C85" s="183"/>
      <c r="D85" s="183"/>
      <c r="E85" s="183"/>
      <c r="F85" s="5" t="s">
        <v>27</v>
      </c>
      <c r="G85" s="8">
        <v>51</v>
      </c>
    </row>
    <row r="86" spans="1:7" ht="82.5">
      <c r="A86" s="132" t="s">
        <v>1003</v>
      </c>
      <c r="B86" s="132" t="s">
        <v>1004</v>
      </c>
      <c r="C86" s="461" t="s">
        <v>1005</v>
      </c>
      <c r="D86" s="132" t="s">
        <v>56</v>
      </c>
      <c r="E86" s="132" t="s">
        <v>57</v>
      </c>
      <c r="F86" s="65" t="s">
        <v>36</v>
      </c>
      <c r="G86" s="66">
        <f>(G85*100)/G82</f>
        <v>51</v>
      </c>
    </row>
    <row r="87" spans="1:7">
      <c r="A87" s="183" t="s">
        <v>21</v>
      </c>
      <c r="B87" s="183" t="s">
        <v>22</v>
      </c>
      <c r="C87" s="183" t="s">
        <v>29</v>
      </c>
      <c r="D87" s="183" t="s">
        <v>23</v>
      </c>
      <c r="E87" s="183" t="s">
        <v>24</v>
      </c>
      <c r="F87" s="5" t="s">
        <v>25</v>
      </c>
      <c r="G87" s="8">
        <v>100</v>
      </c>
    </row>
    <row r="88" spans="1:7">
      <c r="A88" s="183"/>
      <c r="B88" s="183"/>
      <c r="C88" s="183"/>
      <c r="D88" s="183"/>
      <c r="E88" s="183"/>
      <c r="F88" s="5" t="s">
        <v>33</v>
      </c>
      <c r="G88" s="8">
        <v>100</v>
      </c>
    </row>
    <row r="89" spans="1:7">
      <c r="A89" s="183"/>
      <c r="B89" s="183"/>
      <c r="C89" s="183"/>
      <c r="D89" s="183"/>
      <c r="E89" s="183"/>
      <c r="F89" s="5" t="s">
        <v>26</v>
      </c>
      <c r="G89" s="8">
        <v>100</v>
      </c>
    </row>
    <row r="90" spans="1:7">
      <c r="A90" s="183"/>
      <c r="B90" s="183"/>
      <c r="C90" s="183"/>
      <c r="D90" s="183"/>
      <c r="E90" s="183"/>
      <c r="F90" s="5" t="s">
        <v>34</v>
      </c>
      <c r="G90" s="137">
        <v>100</v>
      </c>
    </row>
    <row r="91" spans="1:7">
      <c r="A91" s="183"/>
      <c r="B91" s="183"/>
      <c r="C91" s="183"/>
      <c r="D91" s="183"/>
      <c r="E91" s="183"/>
      <c r="F91" s="5" t="s">
        <v>27</v>
      </c>
      <c r="G91" s="8">
        <v>100</v>
      </c>
    </row>
    <row r="92" spans="1:7" ht="49.5">
      <c r="A92" s="132" t="s">
        <v>1006</v>
      </c>
      <c r="B92" s="132" t="s">
        <v>1007</v>
      </c>
      <c r="C92" s="132" t="s">
        <v>1008</v>
      </c>
      <c r="D92" s="132" t="s">
        <v>56</v>
      </c>
      <c r="E92" s="132" t="s">
        <v>57</v>
      </c>
      <c r="F92" s="65" t="s">
        <v>36</v>
      </c>
      <c r="G92" s="66">
        <f>(G91*100)/G88</f>
        <v>100</v>
      </c>
    </row>
    <row r="93" spans="1:7" ht="16.5" customHeight="1">
      <c r="A93" s="171" t="s">
        <v>28</v>
      </c>
      <c r="B93" s="172"/>
      <c r="C93" s="172"/>
      <c r="D93" s="172"/>
      <c r="E93" s="172"/>
      <c r="F93" s="172"/>
      <c r="G93" s="173"/>
    </row>
    <row r="94" spans="1:7">
      <c r="A94" s="166" t="s">
        <v>979</v>
      </c>
      <c r="B94" s="167"/>
      <c r="C94" s="167"/>
      <c r="D94" s="167"/>
      <c r="E94" s="167"/>
      <c r="F94" s="167"/>
      <c r="G94" s="168"/>
    </row>
    <row r="95" spans="1:7">
      <c r="A95" s="130" t="s">
        <v>215</v>
      </c>
      <c r="B95" s="177"/>
      <c r="C95" s="178"/>
      <c r="D95" s="178"/>
      <c r="E95" s="178"/>
      <c r="F95" s="178"/>
      <c r="G95" s="179"/>
    </row>
    <row r="96" spans="1:7">
      <c r="A96" s="130" t="s">
        <v>214</v>
      </c>
      <c r="B96" s="180" t="s">
        <v>136</v>
      </c>
      <c r="C96" s="181"/>
      <c r="D96" s="181"/>
      <c r="E96" s="181"/>
      <c r="F96" s="181"/>
      <c r="G96" s="182"/>
    </row>
    <row r="97" spans="1:7" ht="16.5" customHeight="1">
      <c r="A97" s="166" t="s">
        <v>982</v>
      </c>
      <c r="B97" s="167"/>
      <c r="C97" s="167"/>
      <c r="D97" s="167"/>
      <c r="E97" s="167"/>
      <c r="F97" s="167"/>
      <c r="G97" s="168"/>
    </row>
    <row r="98" spans="1:7">
      <c r="A98" s="130" t="s">
        <v>215</v>
      </c>
      <c r="B98" s="177"/>
      <c r="C98" s="178"/>
      <c r="D98" s="178"/>
      <c r="E98" s="178"/>
      <c r="F98" s="178"/>
      <c r="G98" s="179"/>
    </row>
    <row r="99" spans="1:7">
      <c r="A99" s="130" t="s">
        <v>214</v>
      </c>
      <c r="B99" s="180" t="s">
        <v>136</v>
      </c>
      <c r="C99" s="181"/>
      <c r="D99" s="181"/>
      <c r="E99" s="181"/>
      <c r="F99" s="181"/>
      <c r="G99" s="182"/>
    </row>
    <row r="100" spans="1:7" ht="16.5" customHeight="1">
      <c r="A100" s="166" t="s">
        <v>1009</v>
      </c>
      <c r="B100" s="167"/>
      <c r="C100" s="167"/>
      <c r="D100" s="167"/>
      <c r="E100" s="167"/>
      <c r="F100" s="167"/>
      <c r="G100" s="168"/>
    </row>
    <row r="101" spans="1:7">
      <c r="A101" s="130" t="s">
        <v>215</v>
      </c>
      <c r="B101" s="177"/>
      <c r="C101" s="178"/>
      <c r="D101" s="178"/>
      <c r="E101" s="178"/>
      <c r="F101" s="178"/>
      <c r="G101" s="179"/>
    </row>
    <row r="102" spans="1:7">
      <c r="A102" s="130" t="s">
        <v>214</v>
      </c>
      <c r="B102" s="180" t="s">
        <v>136</v>
      </c>
      <c r="C102" s="181"/>
      <c r="D102" s="181"/>
      <c r="E102" s="181"/>
      <c r="F102" s="181"/>
      <c r="G102" s="182"/>
    </row>
    <row r="103" spans="1:7" ht="16.5" customHeight="1">
      <c r="A103" s="166" t="s">
        <v>1010</v>
      </c>
      <c r="B103" s="167"/>
      <c r="C103" s="167"/>
      <c r="D103" s="167"/>
      <c r="E103" s="167"/>
      <c r="F103" s="167"/>
      <c r="G103" s="168"/>
    </row>
    <row r="104" spans="1:7">
      <c r="A104" s="130" t="s">
        <v>215</v>
      </c>
      <c r="B104" s="177"/>
      <c r="C104" s="178"/>
      <c r="D104" s="178"/>
      <c r="E104" s="178"/>
      <c r="F104" s="178"/>
      <c r="G104" s="179"/>
    </row>
    <row r="105" spans="1:7">
      <c r="A105" s="130" t="s">
        <v>214</v>
      </c>
      <c r="B105" s="180" t="s">
        <v>136</v>
      </c>
      <c r="C105" s="181"/>
      <c r="D105" s="181"/>
      <c r="E105" s="181"/>
      <c r="F105" s="181"/>
      <c r="G105" s="182"/>
    </row>
    <row r="106" spans="1:7" ht="16.5" customHeight="1">
      <c r="A106" s="166" t="s">
        <v>991</v>
      </c>
      <c r="B106" s="167"/>
      <c r="C106" s="167"/>
      <c r="D106" s="167"/>
      <c r="E106" s="167"/>
      <c r="F106" s="167"/>
      <c r="G106" s="168"/>
    </row>
    <row r="107" spans="1:7" ht="63" customHeight="1">
      <c r="A107" s="309" t="s">
        <v>215</v>
      </c>
      <c r="B107" s="177" t="s">
        <v>1011</v>
      </c>
      <c r="C107" s="178"/>
      <c r="D107" s="178"/>
      <c r="E107" s="178"/>
      <c r="F107" s="178"/>
      <c r="G107" s="179"/>
    </row>
    <row r="108" spans="1:7">
      <c r="A108" s="130" t="s">
        <v>214</v>
      </c>
      <c r="B108" s="180" t="s">
        <v>136</v>
      </c>
      <c r="C108" s="181"/>
      <c r="D108" s="181"/>
      <c r="E108" s="181"/>
      <c r="F108" s="181"/>
      <c r="G108" s="182"/>
    </row>
    <row r="109" spans="1:7" ht="16.5" customHeight="1">
      <c r="A109" s="166" t="s">
        <v>1012</v>
      </c>
      <c r="B109" s="167"/>
      <c r="C109" s="167"/>
      <c r="D109" s="167"/>
      <c r="E109" s="167"/>
      <c r="F109" s="167"/>
      <c r="G109" s="168"/>
    </row>
    <row r="110" spans="1:7" ht="233.25" customHeight="1">
      <c r="A110" s="466" t="s">
        <v>215</v>
      </c>
      <c r="B110" s="177" t="s">
        <v>1013</v>
      </c>
      <c r="C110" s="178"/>
      <c r="D110" s="178"/>
      <c r="E110" s="178"/>
      <c r="F110" s="178"/>
      <c r="G110" s="179"/>
    </row>
    <row r="111" spans="1:7">
      <c r="A111" s="130" t="s">
        <v>214</v>
      </c>
      <c r="B111" s="180" t="s">
        <v>136</v>
      </c>
      <c r="C111" s="181"/>
      <c r="D111" s="181"/>
      <c r="E111" s="181"/>
      <c r="F111" s="181"/>
      <c r="G111" s="182"/>
    </row>
    <row r="112" spans="1:7" ht="16.5" customHeight="1">
      <c r="A112" s="223" t="s">
        <v>997</v>
      </c>
      <c r="B112" s="224"/>
      <c r="C112" s="224"/>
      <c r="D112" s="224"/>
      <c r="E112" s="224"/>
      <c r="F112" s="224"/>
      <c r="G112" s="225"/>
    </row>
    <row r="113" spans="1:7" ht="129" customHeight="1">
      <c r="A113" s="309" t="s">
        <v>215</v>
      </c>
      <c r="B113" s="177" t="s">
        <v>1014</v>
      </c>
      <c r="C113" s="178"/>
      <c r="D113" s="178"/>
      <c r="E113" s="178"/>
      <c r="F113" s="178"/>
      <c r="G113" s="179"/>
    </row>
    <row r="114" spans="1:7">
      <c r="A114" s="130" t="s">
        <v>214</v>
      </c>
      <c r="B114" s="180" t="s">
        <v>136</v>
      </c>
      <c r="C114" s="181"/>
      <c r="D114" s="181"/>
      <c r="E114" s="181"/>
      <c r="F114" s="181"/>
      <c r="G114" s="182"/>
    </row>
    <row r="115" spans="1:7" ht="16.5" customHeight="1">
      <c r="A115" s="223" t="s">
        <v>1000</v>
      </c>
      <c r="B115" s="224"/>
      <c r="C115" s="224"/>
      <c r="D115" s="224"/>
      <c r="E115" s="224"/>
      <c r="F115" s="224"/>
      <c r="G115" s="225"/>
    </row>
    <row r="116" spans="1:7" ht="90" customHeight="1">
      <c r="A116" s="309" t="s">
        <v>215</v>
      </c>
      <c r="B116" s="439" t="s">
        <v>1015</v>
      </c>
      <c r="C116" s="440"/>
      <c r="D116" s="440"/>
      <c r="E116" s="440"/>
      <c r="F116" s="440"/>
      <c r="G116" s="441"/>
    </row>
    <row r="117" spans="1:7">
      <c r="A117" s="130" t="s">
        <v>214</v>
      </c>
      <c r="B117" s="180" t="s">
        <v>136</v>
      </c>
      <c r="C117" s="181"/>
      <c r="D117" s="181"/>
      <c r="E117" s="181"/>
      <c r="F117" s="181"/>
      <c r="G117" s="182"/>
    </row>
    <row r="118" spans="1:7" ht="16.5" customHeight="1">
      <c r="A118" s="223" t="s">
        <v>1003</v>
      </c>
      <c r="B118" s="224"/>
      <c r="C118" s="224"/>
      <c r="D118" s="224"/>
      <c r="E118" s="224"/>
      <c r="F118" s="224"/>
      <c r="G118" s="225"/>
    </row>
    <row r="119" spans="1:7" ht="318.75" customHeight="1">
      <c r="A119" s="309" t="s">
        <v>215</v>
      </c>
      <c r="B119" s="177" t="s">
        <v>1016</v>
      </c>
      <c r="C119" s="178"/>
      <c r="D119" s="178"/>
      <c r="E119" s="178"/>
      <c r="F119" s="178"/>
      <c r="G119" s="179"/>
    </row>
    <row r="120" spans="1:7">
      <c r="A120" s="130" t="s">
        <v>214</v>
      </c>
      <c r="B120" s="180" t="s">
        <v>136</v>
      </c>
      <c r="C120" s="181"/>
      <c r="D120" s="181"/>
      <c r="E120" s="181"/>
      <c r="F120" s="181"/>
      <c r="G120" s="182"/>
    </row>
    <row r="121" spans="1:7" ht="16.5" customHeight="1">
      <c r="A121" s="223" t="s">
        <v>1006</v>
      </c>
      <c r="B121" s="224"/>
      <c r="C121" s="224"/>
      <c r="D121" s="224"/>
      <c r="E121" s="224"/>
      <c r="F121" s="224"/>
      <c r="G121" s="225"/>
    </row>
    <row r="122" spans="1:7">
      <c r="A122" s="130" t="s">
        <v>215</v>
      </c>
      <c r="B122" s="177" t="s">
        <v>1017</v>
      </c>
      <c r="C122" s="178"/>
      <c r="D122" s="178"/>
      <c r="E122" s="178"/>
      <c r="F122" s="178"/>
      <c r="G122" s="179"/>
    </row>
    <row r="123" spans="1:7">
      <c r="A123" s="130" t="s">
        <v>214</v>
      </c>
      <c r="B123" s="180" t="s">
        <v>136</v>
      </c>
      <c r="C123" s="181"/>
      <c r="D123" s="181"/>
      <c r="E123" s="181"/>
      <c r="F123" s="181"/>
      <c r="G123" s="182"/>
    </row>
    <row r="124" spans="1:7">
      <c r="A124" s="164"/>
      <c r="B124" s="164"/>
      <c r="C124" s="164"/>
      <c r="D124" s="164"/>
      <c r="E124" s="164"/>
      <c r="F124" s="164"/>
      <c r="G124" s="164"/>
    </row>
    <row r="125" spans="1:7">
      <c r="A125" s="171" t="s">
        <v>35</v>
      </c>
      <c r="B125" s="172"/>
      <c r="C125" s="172"/>
      <c r="D125" s="172"/>
      <c r="E125" s="172"/>
      <c r="F125" s="172"/>
      <c r="G125" s="173"/>
    </row>
    <row r="126" spans="1:7">
      <c r="A126" s="223" t="s">
        <v>979</v>
      </c>
      <c r="B126" s="224"/>
      <c r="C126" s="224"/>
      <c r="D126" s="224"/>
      <c r="E126" s="224"/>
      <c r="F126" s="224"/>
      <c r="G126" s="225"/>
    </row>
    <row r="127" spans="1:7">
      <c r="A127" s="6" t="s">
        <v>30</v>
      </c>
      <c r="B127" s="226"/>
      <c r="C127" s="226"/>
      <c r="D127" s="226"/>
      <c r="E127" s="226"/>
      <c r="F127" s="226"/>
      <c r="G127" s="226"/>
    </row>
    <row r="128" spans="1:7">
      <c r="A128" s="6" t="s">
        <v>31</v>
      </c>
      <c r="B128" s="170"/>
      <c r="C128" s="170"/>
      <c r="D128" s="170"/>
      <c r="E128" s="170"/>
      <c r="F128" s="170"/>
      <c r="G128" s="170"/>
    </row>
    <row r="129" spans="1:7">
      <c r="A129" s="6" t="s">
        <v>32</v>
      </c>
      <c r="B129" s="165"/>
      <c r="C129" s="165"/>
      <c r="D129" s="165"/>
      <c r="E129" s="165"/>
      <c r="F129" s="165"/>
      <c r="G129" s="165"/>
    </row>
    <row r="130" spans="1:7">
      <c r="A130" s="223" t="s">
        <v>982</v>
      </c>
      <c r="B130" s="224"/>
      <c r="C130" s="224"/>
      <c r="D130" s="224"/>
      <c r="E130" s="224"/>
      <c r="F130" s="224"/>
      <c r="G130" s="225"/>
    </row>
    <row r="131" spans="1:7">
      <c r="A131" s="6" t="s">
        <v>30</v>
      </c>
      <c r="B131" s="226"/>
      <c r="C131" s="226"/>
      <c r="D131" s="226"/>
      <c r="E131" s="226"/>
      <c r="F131" s="226"/>
      <c r="G131" s="226"/>
    </row>
    <row r="132" spans="1:7">
      <c r="A132" s="6" t="s">
        <v>31</v>
      </c>
      <c r="B132" s="170"/>
      <c r="C132" s="170"/>
      <c r="D132" s="170"/>
      <c r="E132" s="170"/>
      <c r="F132" s="170"/>
      <c r="G132" s="170"/>
    </row>
    <row r="133" spans="1:7">
      <c r="A133" s="6" t="s">
        <v>32</v>
      </c>
      <c r="B133" s="165"/>
      <c r="C133" s="165"/>
      <c r="D133" s="165"/>
      <c r="E133" s="165"/>
      <c r="F133" s="165"/>
      <c r="G133" s="165"/>
    </row>
    <row r="134" spans="1:7">
      <c r="A134" s="223" t="s">
        <v>985</v>
      </c>
      <c r="B134" s="224"/>
      <c r="C134" s="224"/>
      <c r="D134" s="224"/>
      <c r="E134" s="224"/>
      <c r="F134" s="224"/>
      <c r="G134" s="225"/>
    </row>
    <row r="135" spans="1:7">
      <c r="A135" s="6" t="s">
        <v>30</v>
      </c>
      <c r="B135" s="226"/>
      <c r="C135" s="226"/>
      <c r="D135" s="226"/>
      <c r="E135" s="226"/>
      <c r="F135" s="226"/>
      <c r="G135" s="226"/>
    </row>
    <row r="136" spans="1:7">
      <c r="A136" s="6" t="s">
        <v>31</v>
      </c>
      <c r="B136" s="170"/>
      <c r="C136" s="170"/>
      <c r="D136" s="170"/>
      <c r="E136" s="170"/>
      <c r="F136" s="170"/>
      <c r="G136" s="170"/>
    </row>
    <row r="137" spans="1:7">
      <c r="A137" s="6" t="s">
        <v>32</v>
      </c>
      <c r="B137" s="165"/>
      <c r="C137" s="165"/>
      <c r="D137" s="165"/>
      <c r="E137" s="165"/>
      <c r="F137" s="165"/>
      <c r="G137" s="165"/>
    </row>
    <row r="138" spans="1:7">
      <c r="A138" s="223" t="s">
        <v>988</v>
      </c>
      <c r="B138" s="224"/>
      <c r="C138" s="224"/>
      <c r="D138" s="224"/>
      <c r="E138" s="224"/>
      <c r="F138" s="224"/>
      <c r="G138" s="225"/>
    </row>
    <row r="139" spans="1:7">
      <c r="A139" s="6" t="s">
        <v>30</v>
      </c>
      <c r="B139" s="226"/>
      <c r="C139" s="226"/>
      <c r="D139" s="226"/>
      <c r="E139" s="226"/>
      <c r="F139" s="226"/>
      <c r="G139" s="226"/>
    </row>
    <row r="140" spans="1:7">
      <c r="A140" s="6" t="s">
        <v>31</v>
      </c>
      <c r="B140" s="170"/>
      <c r="C140" s="170"/>
      <c r="D140" s="170"/>
      <c r="E140" s="170"/>
      <c r="F140" s="170"/>
      <c r="G140" s="170"/>
    </row>
    <row r="141" spans="1:7">
      <c r="A141" s="6" t="s">
        <v>32</v>
      </c>
      <c r="B141" s="165"/>
      <c r="C141" s="165"/>
      <c r="D141" s="165"/>
      <c r="E141" s="165"/>
      <c r="F141" s="165"/>
      <c r="G141" s="165"/>
    </row>
    <row r="142" spans="1:7">
      <c r="A142" s="223" t="s">
        <v>991</v>
      </c>
      <c r="B142" s="224"/>
      <c r="C142" s="224"/>
      <c r="D142" s="224"/>
      <c r="E142" s="224"/>
      <c r="F142" s="224"/>
      <c r="G142" s="225"/>
    </row>
    <row r="143" spans="1:7">
      <c r="A143" s="6" t="s">
        <v>30</v>
      </c>
      <c r="B143" s="226"/>
      <c r="C143" s="226"/>
      <c r="D143" s="226"/>
      <c r="E143" s="226"/>
      <c r="F143" s="226"/>
      <c r="G143" s="226"/>
    </row>
    <row r="144" spans="1:7">
      <c r="A144" s="6" t="s">
        <v>31</v>
      </c>
      <c r="B144" s="170"/>
      <c r="C144" s="170"/>
      <c r="D144" s="170"/>
      <c r="E144" s="170"/>
      <c r="F144" s="170"/>
      <c r="G144" s="170"/>
    </row>
    <row r="145" spans="1:7">
      <c r="A145" s="6" t="s">
        <v>32</v>
      </c>
      <c r="B145" s="165"/>
      <c r="C145" s="165"/>
      <c r="D145" s="165"/>
      <c r="E145" s="165"/>
      <c r="F145" s="165"/>
      <c r="G145" s="165"/>
    </row>
    <row r="146" spans="1:7">
      <c r="A146" s="223" t="s">
        <v>1012</v>
      </c>
      <c r="B146" s="224"/>
      <c r="C146" s="224"/>
      <c r="D146" s="224"/>
      <c r="E146" s="224"/>
      <c r="F146" s="224"/>
      <c r="G146" s="225"/>
    </row>
    <row r="147" spans="1:7">
      <c r="A147" s="6" t="s">
        <v>30</v>
      </c>
      <c r="B147" s="226"/>
      <c r="C147" s="226"/>
      <c r="D147" s="226"/>
      <c r="E147" s="226"/>
      <c r="F147" s="226"/>
      <c r="G147" s="226"/>
    </row>
    <row r="148" spans="1:7">
      <c r="A148" s="6" t="s">
        <v>31</v>
      </c>
      <c r="B148" s="170"/>
      <c r="C148" s="170"/>
      <c r="D148" s="170"/>
      <c r="E148" s="170"/>
      <c r="F148" s="170"/>
      <c r="G148" s="170"/>
    </row>
    <row r="149" spans="1:7">
      <c r="A149" s="6" t="s">
        <v>32</v>
      </c>
      <c r="B149" s="165"/>
      <c r="C149" s="165"/>
      <c r="D149" s="165"/>
      <c r="E149" s="165"/>
      <c r="F149" s="165"/>
      <c r="G149" s="165"/>
    </row>
    <row r="150" spans="1:7">
      <c r="A150" s="223" t="s">
        <v>997</v>
      </c>
      <c r="B150" s="224"/>
      <c r="C150" s="224"/>
      <c r="D150" s="224"/>
      <c r="E150" s="224"/>
      <c r="F150" s="224"/>
      <c r="G150" s="225"/>
    </row>
    <row r="151" spans="1:7">
      <c r="A151" s="6" t="s">
        <v>30</v>
      </c>
      <c r="B151" s="226"/>
      <c r="C151" s="226"/>
      <c r="D151" s="226"/>
      <c r="E151" s="226"/>
      <c r="F151" s="226"/>
      <c r="G151" s="226"/>
    </row>
    <row r="152" spans="1:7">
      <c r="A152" s="6" t="s">
        <v>31</v>
      </c>
      <c r="B152" s="170"/>
      <c r="C152" s="170"/>
      <c r="D152" s="170"/>
      <c r="E152" s="170"/>
      <c r="F152" s="170"/>
      <c r="G152" s="170"/>
    </row>
    <row r="153" spans="1:7">
      <c r="A153" s="6" t="s">
        <v>32</v>
      </c>
      <c r="B153" s="165"/>
      <c r="C153" s="165"/>
      <c r="D153" s="165"/>
      <c r="E153" s="165"/>
      <c r="F153" s="165"/>
      <c r="G153" s="165"/>
    </row>
    <row r="154" spans="1:7">
      <c r="A154" s="223" t="s">
        <v>1000</v>
      </c>
      <c r="B154" s="224"/>
      <c r="C154" s="224"/>
      <c r="D154" s="224"/>
      <c r="E154" s="224"/>
      <c r="F154" s="224"/>
      <c r="G154" s="225"/>
    </row>
    <row r="155" spans="1:7">
      <c r="A155" s="6" t="s">
        <v>30</v>
      </c>
      <c r="B155" s="226"/>
      <c r="C155" s="226"/>
      <c r="D155" s="226"/>
      <c r="E155" s="226"/>
      <c r="F155" s="226"/>
      <c r="G155" s="226"/>
    </row>
    <row r="156" spans="1:7">
      <c r="A156" s="6" t="s">
        <v>31</v>
      </c>
      <c r="B156" s="170"/>
      <c r="C156" s="170"/>
      <c r="D156" s="170"/>
      <c r="E156" s="170"/>
      <c r="F156" s="170"/>
      <c r="G156" s="170"/>
    </row>
    <row r="157" spans="1:7">
      <c r="A157" s="6" t="s">
        <v>32</v>
      </c>
      <c r="B157" s="165"/>
      <c r="C157" s="165"/>
      <c r="D157" s="165"/>
      <c r="E157" s="165"/>
      <c r="F157" s="165"/>
      <c r="G157" s="165"/>
    </row>
    <row r="158" spans="1:7">
      <c r="A158" s="223" t="s">
        <v>1003</v>
      </c>
      <c r="B158" s="224"/>
      <c r="C158" s="224"/>
      <c r="D158" s="224"/>
      <c r="E158" s="224"/>
      <c r="F158" s="224"/>
      <c r="G158" s="225"/>
    </row>
    <row r="159" spans="1:7">
      <c r="A159" s="6" t="s">
        <v>30</v>
      </c>
      <c r="B159" s="226"/>
      <c r="C159" s="226"/>
      <c r="D159" s="226"/>
      <c r="E159" s="226"/>
      <c r="F159" s="226"/>
      <c r="G159" s="226"/>
    </row>
    <row r="160" spans="1:7">
      <c r="A160" s="6" t="s">
        <v>31</v>
      </c>
      <c r="B160" s="170"/>
      <c r="C160" s="170"/>
      <c r="D160" s="170"/>
      <c r="E160" s="170"/>
      <c r="F160" s="170"/>
      <c r="G160" s="170"/>
    </row>
    <row r="161" spans="1:7">
      <c r="A161" s="6" t="s">
        <v>32</v>
      </c>
      <c r="B161" s="165"/>
      <c r="C161" s="165"/>
      <c r="D161" s="165"/>
      <c r="E161" s="165"/>
      <c r="F161" s="165"/>
      <c r="G161" s="165"/>
    </row>
    <row r="162" spans="1:7">
      <c r="A162" s="223" t="s">
        <v>1006</v>
      </c>
      <c r="B162" s="224"/>
      <c r="C162" s="224"/>
      <c r="D162" s="224"/>
      <c r="E162" s="224"/>
      <c r="F162" s="224"/>
      <c r="G162" s="225"/>
    </row>
    <row r="163" spans="1:7">
      <c r="A163" s="6" t="s">
        <v>30</v>
      </c>
      <c r="B163" s="226"/>
      <c r="C163" s="226"/>
      <c r="D163" s="226"/>
      <c r="E163" s="226"/>
      <c r="F163" s="226"/>
      <c r="G163" s="226"/>
    </row>
    <row r="164" spans="1:7">
      <c r="A164" s="6" t="s">
        <v>31</v>
      </c>
      <c r="B164" s="170"/>
      <c r="C164" s="170"/>
      <c r="D164" s="170"/>
      <c r="E164" s="170"/>
      <c r="F164" s="170"/>
      <c r="G164" s="170"/>
    </row>
    <row r="165" spans="1:7">
      <c r="A165" s="6" t="s">
        <v>32</v>
      </c>
      <c r="B165" s="165"/>
      <c r="C165" s="165"/>
      <c r="D165" s="165"/>
      <c r="E165" s="165"/>
      <c r="F165" s="165"/>
      <c r="G165" s="165"/>
    </row>
    <row r="166" spans="1:7">
      <c r="A166" s="164"/>
      <c r="B166" s="164"/>
      <c r="C166" s="164"/>
      <c r="D166" s="164"/>
      <c r="E166" s="164"/>
      <c r="F166" s="164"/>
      <c r="G166" s="164"/>
    </row>
  </sheetData>
  <mergeCells count="172">
    <mergeCell ref="A166:G166"/>
    <mergeCell ref="B160:G160"/>
    <mergeCell ref="B161:G161"/>
    <mergeCell ref="A162:G162"/>
    <mergeCell ref="B163:G163"/>
    <mergeCell ref="B164:G164"/>
    <mergeCell ref="B165:G165"/>
    <mergeCell ref="A154:G154"/>
    <mergeCell ref="B155:G155"/>
    <mergeCell ref="B156:G156"/>
    <mergeCell ref="B157:G157"/>
    <mergeCell ref="A158:G158"/>
    <mergeCell ref="B159:G159"/>
    <mergeCell ref="B148:G148"/>
    <mergeCell ref="B149:G149"/>
    <mergeCell ref="A150:G150"/>
    <mergeCell ref="B151:G151"/>
    <mergeCell ref="B152:G152"/>
    <mergeCell ref="B153:G153"/>
    <mergeCell ref="A142:G142"/>
    <mergeCell ref="B143:G143"/>
    <mergeCell ref="B144:G144"/>
    <mergeCell ref="B145:G145"/>
    <mergeCell ref="A146:G146"/>
    <mergeCell ref="B147:G147"/>
    <mergeCell ref="B136:G136"/>
    <mergeCell ref="B137:G137"/>
    <mergeCell ref="A138:G138"/>
    <mergeCell ref="B139:G139"/>
    <mergeCell ref="B140:G140"/>
    <mergeCell ref="B141:G141"/>
    <mergeCell ref="A130:G130"/>
    <mergeCell ref="B131:G131"/>
    <mergeCell ref="B132:G132"/>
    <mergeCell ref="B133:G133"/>
    <mergeCell ref="A134:G134"/>
    <mergeCell ref="B135:G135"/>
    <mergeCell ref="A124:G124"/>
    <mergeCell ref="A125:G125"/>
    <mergeCell ref="A126:G126"/>
    <mergeCell ref="B127:G127"/>
    <mergeCell ref="B128:G128"/>
    <mergeCell ref="B129:G129"/>
    <mergeCell ref="A118:G118"/>
    <mergeCell ref="B119:G119"/>
    <mergeCell ref="B120:G120"/>
    <mergeCell ref="A121:G121"/>
    <mergeCell ref="B122:G122"/>
    <mergeCell ref="B123:G123"/>
    <mergeCell ref="A112:G112"/>
    <mergeCell ref="B113:G113"/>
    <mergeCell ref="B114:G114"/>
    <mergeCell ref="A115:G115"/>
    <mergeCell ref="B116:G116"/>
    <mergeCell ref="B117:G117"/>
    <mergeCell ref="A106:G106"/>
    <mergeCell ref="B107:G107"/>
    <mergeCell ref="B108:G108"/>
    <mergeCell ref="A109:G109"/>
    <mergeCell ref="B110:G110"/>
    <mergeCell ref="B111:G111"/>
    <mergeCell ref="A100:G100"/>
    <mergeCell ref="B101:G101"/>
    <mergeCell ref="B102:G102"/>
    <mergeCell ref="A103:G103"/>
    <mergeCell ref="B104:G104"/>
    <mergeCell ref="B105:G105"/>
    <mergeCell ref="A94:G94"/>
    <mergeCell ref="B95:G95"/>
    <mergeCell ref="B96:G96"/>
    <mergeCell ref="A97:G97"/>
    <mergeCell ref="B98:G98"/>
    <mergeCell ref="B99:G99"/>
    <mergeCell ref="A87:A91"/>
    <mergeCell ref="B87:B91"/>
    <mergeCell ref="C87:C91"/>
    <mergeCell ref="D87:D91"/>
    <mergeCell ref="E87:E91"/>
    <mergeCell ref="A93:G93"/>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80048"/>
    <pageSetUpPr fitToPage="1"/>
  </sheetPr>
  <dimension ref="A2:H33"/>
  <sheetViews>
    <sheetView showGridLines="0" topLeftCell="A10" zoomScale="70" zoomScaleNormal="70" workbookViewId="0">
      <selection activeCell="C4" sqref="C4"/>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160" t="s">
        <v>77</v>
      </c>
      <c r="B2" s="160"/>
      <c r="C2" s="161" t="s">
        <v>232</v>
      </c>
      <c r="D2" s="161"/>
      <c r="E2" s="161"/>
      <c r="F2" s="161"/>
    </row>
    <row r="3" spans="1:8" ht="26.25" customHeight="1" thickBot="1">
      <c r="A3" s="160"/>
      <c r="B3" s="160"/>
      <c r="C3" s="162"/>
      <c r="D3" s="162"/>
      <c r="E3" s="162"/>
      <c r="F3" s="162"/>
    </row>
    <row r="4" spans="1:8" ht="15.75" thickTop="1"/>
    <row r="5" spans="1:8" hidden="1"/>
    <row r="6" spans="1:8" hidden="1"/>
    <row r="8" spans="1:8" ht="20.25" customHeight="1">
      <c r="A8" s="153" t="s">
        <v>154</v>
      </c>
      <c r="B8" s="154"/>
      <c r="C8" s="154"/>
      <c r="D8" s="154"/>
      <c r="E8" s="154"/>
      <c r="F8" s="154"/>
    </row>
    <row r="9" spans="1:8" ht="20.25" customHeight="1">
      <c r="A9" s="154"/>
      <c r="B9" s="154"/>
      <c r="C9" s="154"/>
      <c r="D9" s="154"/>
      <c r="E9" s="154"/>
      <c r="F9" s="154"/>
    </row>
    <row r="10" spans="1:8" ht="20.25" customHeight="1">
      <c r="A10" s="154"/>
      <c r="B10" s="154"/>
      <c r="C10" s="154"/>
      <c r="D10" s="154"/>
      <c r="E10" s="154"/>
      <c r="F10" s="154"/>
    </row>
    <row r="11" spans="1:8" ht="54" customHeight="1">
      <c r="A11" s="154"/>
      <c r="B11" s="154"/>
      <c r="C11" s="154"/>
      <c r="D11" s="154"/>
      <c r="E11" s="154"/>
      <c r="F11" s="154"/>
    </row>
    <row r="12" spans="1:8" hidden="1"/>
    <row r="13" spans="1:8" hidden="1"/>
    <row r="14" spans="1:8" ht="16.5" customHeight="1">
      <c r="A14" s="163"/>
      <c r="B14" s="163"/>
      <c r="C14" s="163"/>
      <c r="D14" s="163"/>
      <c r="E14" s="163"/>
      <c r="F14" s="163"/>
    </row>
    <row r="15" spans="1:8" s="4" customFormat="1" ht="32.25" customHeight="1">
      <c r="B15" s="148" t="s">
        <v>81</v>
      </c>
      <c r="C15" s="148"/>
      <c r="D15" s="148"/>
      <c r="E15" s="148"/>
      <c r="H15" s="3"/>
    </row>
    <row r="16" spans="1:8" s="4" customFormat="1" ht="3.75" customHeight="1">
      <c r="A16" s="89"/>
      <c r="B16" s="89"/>
      <c r="C16" s="89"/>
      <c r="D16" s="89"/>
      <c r="E16" s="89"/>
      <c r="H16" s="3"/>
    </row>
    <row r="17" spans="1:8" s="4" customFormat="1" ht="18.75">
      <c r="A17"/>
      <c r="B17" s="90" t="s">
        <v>11</v>
      </c>
      <c r="C17" s="90" t="s">
        <v>12</v>
      </c>
      <c r="D17" s="90" t="s">
        <v>13</v>
      </c>
      <c r="E17" s="90" t="s">
        <v>97</v>
      </c>
      <c r="H17" s="3"/>
    </row>
    <row r="18" spans="1:8" s="4" customFormat="1" ht="18.75">
      <c r="A18"/>
      <c r="B18" s="90" t="s">
        <v>15</v>
      </c>
      <c r="C18" s="90" t="s">
        <v>15</v>
      </c>
      <c r="D18" s="90" t="s">
        <v>15</v>
      </c>
      <c r="E18" s="90" t="s">
        <v>82</v>
      </c>
      <c r="H18" s="3"/>
    </row>
    <row r="19" spans="1:8" s="4" customFormat="1" ht="8.25" customHeight="1">
      <c r="A19"/>
      <c r="B19" s="90"/>
      <c r="C19" s="90"/>
      <c r="D19" s="90"/>
      <c r="E19" s="90"/>
      <c r="H19" s="3"/>
    </row>
    <row r="20" spans="1:8" s="4" customFormat="1" ht="18.75">
      <c r="A20" s="51" t="s">
        <v>66</v>
      </c>
      <c r="B20" s="73">
        <v>61.665489999999998</v>
      </c>
      <c r="C20" s="73">
        <v>13.947322</v>
      </c>
      <c r="D20" s="73">
        <v>15.587227</v>
      </c>
      <c r="E20" s="79">
        <f>D20/B20</f>
        <v>0.25277066638082341</v>
      </c>
      <c r="H20" s="3"/>
    </row>
    <row r="21" spans="1:8" s="4" customFormat="1" ht="18.75">
      <c r="A21" s="51" t="s">
        <v>17</v>
      </c>
      <c r="B21" s="73">
        <v>64.996802000000002</v>
      </c>
      <c r="C21" s="73">
        <v>17.249517999999998</v>
      </c>
      <c r="D21" s="73">
        <v>15.587227</v>
      </c>
      <c r="E21" s="79">
        <f>D21/B21</f>
        <v>0.23981529122002032</v>
      </c>
      <c r="H21" s="3"/>
    </row>
    <row r="22" spans="1:8">
      <c r="E22" s="56"/>
    </row>
    <row r="24" spans="1:8" ht="36" customHeight="1">
      <c r="A24" s="159" t="s">
        <v>83</v>
      </c>
      <c r="B24" s="159"/>
      <c r="C24" s="159"/>
      <c r="D24" s="159"/>
      <c r="E24" s="159"/>
      <c r="F24" s="159"/>
    </row>
    <row r="25" spans="1:8" ht="80.25" customHeight="1">
      <c r="A25" s="158" t="s">
        <v>85</v>
      </c>
      <c r="B25" s="158"/>
      <c r="C25" s="158"/>
      <c r="D25" s="158"/>
      <c r="E25" s="158"/>
      <c r="F25" s="158"/>
    </row>
    <row r="26" spans="1:8" ht="17.25" customHeight="1">
      <c r="A26" s="158" t="s">
        <v>156</v>
      </c>
      <c r="B26" s="158"/>
      <c r="C26" s="158"/>
      <c r="D26" s="158"/>
      <c r="E26" s="158"/>
      <c r="F26" s="158"/>
      <c r="G26" s="54"/>
    </row>
    <row r="27" spans="1:8" ht="18">
      <c r="A27" s="158" t="s">
        <v>155</v>
      </c>
      <c r="B27" s="158"/>
      <c r="C27" s="158"/>
      <c r="D27" s="158"/>
      <c r="E27" s="158"/>
      <c r="F27" s="158"/>
      <c r="G27" s="54"/>
    </row>
    <row r="28" spans="1:8" ht="21.75" customHeight="1">
      <c r="A28" s="158" t="s">
        <v>157</v>
      </c>
      <c r="B28" s="158"/>
      <c r="C28" s="158"/>
      <c r="D28" s="158"/>
      <c r="E28" s="158"/>
      <c r="F28" s="158"/>
      <c r="G28" s="54"/>
    </row>
    <row r="29" spans="1:8" ht="18">
      <c r="A29" s="158" t="s">
        <v>158</v>
      </c>
      <c r="B29" s="158"/>
      <c r="C29" s="158"/>
      <c r="D29" s="158"/>
      <c r="E29" s="158"/>
      <c r="F29" s="158"/>
      <c r="G29" s="54"/>
    </row>
    <row r="30" spans="1:8" ht="22.5" customHeight="1">
      <c r="A30" s="158"/>
      <c r="B30" s="158"/>
      <c r="C30" s="158"/>
      <c r="D30" s="158"/>
      <c r="E30" s="158"/>
      <c r="F30" s="158"/>
      <c r="G30" s="54"/>
    </row>
    <row r="31" spans="1:8" ht="15" customHeight="1">
      <c r="A31" s="54"/>
      <c r="B31" s="54"/>
      <c r="C31" s="54"/>
      <c r="D31" s="54"/>
      <c r="E31" s="54"/>
      <c r="F31" s="54"/>
      <c r="G31" s="54"/>
    </row>
    <row r="32" spans="1:8" ht="15" customHeight="1">
      <c r="A32" s="54"/>
      <c r="B32" s="54"/>
      <c r="C32" s="54"/>
      <c r="D32" s="54"/>
      <c r="E32" s="54"/>
      <c r="F32" s="54"/>
      <c r="G32" s="54"/>
    </row>
    <row r="33" spans="1:7" ht="15" customHeight="1">
      <c r="A33" s="54"/>
      <c r="B33" s="54"/>
      <c r="C33" s="54"/>
      <c r="D33" s="54"/>
      <c r="E33" s="54"/>
      <c r="F33" s="54"/>
      <c r="G33" s="54"/>
    </row>
  </sheetData>
  <mergeCells count="12">
    <mergeCell ref="A30:F30"/>
    <mergeCell ref="A2:B3"/>
    <mergeCell ref="C2:F3"/>
    <mergeCell ref="A8:F11"/>
    <mergeCell ref="A14:F14"/>
    <mergeCell ref="B15:E15"/>
    <mergeCell ref="A24:F24"/>
    <mergeCell ref="A25:F25"/>
    <mergeCell ref="A27:F27"/>
    <mergeCell ref="A26:F26"/>
    <mergeCell ref="A28:F28"/>
    <mergeCell ref="A29:F29"/>
  </mergeCells>
  <pageMargins left="0.74803149606299213" right="0.74803149606299213" top="0.98425196850393704" bottom="0.98425196850393704" header="0.51181102362204722" footer="0.51181102362204722"/>
  <pageSetup scale="5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40"/>
  <sheetViews>
    <sheetView showGridLines="0" zoomScale="70" zoomScaleNormal="70" workbookViewId="0">
      <selection activeCell="C22" sqref="C22:G23"/>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0"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1018</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1019</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c r="A11" s="194" t="s">
        <v>1020</v>
      </c>
      <c r="B11" s="194"/>
      <c r="C11" s="194"/>
      <c r="D11" s="194"/>
      <c r="E11" s="194"/>
      <c r="F11" s="194"/>
      <c r="G11" s="194"/>
    </row>
    <row r="12" spans="1:8">
      <c r="A12" s="193" t="s">
        <v>220</v>
      </c>
      <c r="B12" s="193"/>
      <c r="C12" s="193"/>
      <c r="D12" s="193"/>
      <c r="E12" s="193"/>
      <c r="F12" s="193"/>
      <c r="G12" s="193"/>
    </row>
    <row r="13" spans="1:8">
      <c r="A13" s="194" t="s">
        <v>216</v>
      </c>
      <c r="B13" s="194"/>
      <c r="C13" s="194"/>
      <c r="D13" s="194"/>
      <c r="E13" s="194"/>
      <c r="F13" s="194"/>
      <c r="G13" s="194"/>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7">
      <c r="A17" s="193" t="s">
        <v>8</v>
      </c>
      <c r="B17" s="193"/>
      <c r="C17" s="194" t="s">
        <v>51</v>
      </c>
      <c r="D17" s="194"/>
      <c r="E17" s="194"/>
      <c r="F17" s="194"/>
      <c r="G17" s="194"/>
    </row>
    <row r="18" spans="1:7">
      <c r="A18" s="193" t="s">
        <v>9</v>
      </c>
      <c r="B18" s="193"/>
      <c r="C18" s="194" t="s">
        <v>50</v>
      </c>
      <c r="D18" s="194"/>
      <c r="E18" s="194"/>
      <c r="F18" s="194"/>
      <c r="G18" s="194"/>
    </row>
    <row r="19" spans="1:7">
      <c r="A19" s="190" t="s">
        <v>10</v>
      </c>
      <c r="B19" s="191"/>
      <c r="C19" s="191"/>
      <c r="D19" s="191"/>
      <c r="E19" s="191"/>
      <c r="F19" s="191"/>
      <c r="G19" s="192"/>
    </row>
    <row r="20" spans="1:7">
      <c r="A20" s="195"/>
      <c r="B20" s="196"/>
      <c r="C20" s="197" t="s">
        <v>11</v>
      </c>
      <c r="D20" s="198"/>
      <c r="E20" s="143" t="s">
        <v>12</v>
      </c>
      <c r="F20" s="143" t="s">
        <v>13</v>
      </c>
      <c r="G20" s="41" t="s">
        <v>14</v>
      </c>
    </row>
    <row r="21" spans="1:7">
      <c r="A21" s="195"/>
      <c r="B21" s="196"/>
      <c r="C21" s="199" t="s">
        <v>15</v>
      </c>
      <c r="D21" s="200"/>
      <c r="E21" s="144" t="s">
        <v>15</v>
      </c>
      <c r="F21" s="144" t="s">
        <v>15</v>
      </c>
      <c r="G21" s="42" t="s">
        <v>16</v>
      </c>
    </row>
    <row r="22" spans="1:7">
      <c r="A22" s="183" t="s">
        <v>66</v>
      </c>
      <c r="B22" s="183"/>
      <c r="C22" s="188">
        <f>'E003'!B20</f>
        <v>61.665489999999998</v>
      </c>
      <c r="D22" s="228"/>
      <c r="E22" s="141">
        <f>'E003'!C20</f>
        <v>13.947322</v>
      </c>
      <c r="F22" s="141">
        <f>'E003'!D20</f>
        <v>15.587227</v>
      </c>
      <c r="G22" s="78">
        <f>F22/C22*100</f>
        <v>25.277066638082342</v>
      </c>
    </row>
    <row r="23" spans="1:7">
      <c r="A23" s="183" t="s">
        <v>17</v>
      </c>
      <c r="B23" s="183"/>
      <c r="C23" s="188">
        <f>'E003'!B21</f>
        <v>64.996802000000002</v>
      </c>
      <c r="D23" s="228"/>
      <c r="E23" s="141">
        <f>'E003'!C21</f>
        <v>17.249517999999998</v>
      </c>
      <c r="F23" s="141">
        <f>'E003'!C21</f>
        <v>17.249517999999998</v>
      </c>
      <c r="G23" s="80">
        <f>F23/C23*100</f>
        <v>26.539025720065425</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102" t="s">
        <v>25</v>
      </c>
      <c r="G27" s="35">
        <v>70</v>
      </c>
    </row>
    <row r="28" spans="1:7">
      <c r="A28" s="183"/>
      <c r="B28" s="183"/>
      <c r="C28" s="183"/>
      <c r="D28" s="183"/>
      <c r="E28" s="183"/>
      <c r="F28" s="16" t="s">
        <v>33</v>
      </c>
      <c r="G28" s="36">
        <v>10</v>
      </c>
    </row>
    <row r="29" spans="1:7">
      <c r="A29" s="183"/>
      <c r="B29" s="183"/>
      <c r="C29" s="183"/>
      <c r="D29" s="183"/>
      <c r="E29" s="183"/>
      <c r="F29" s="102" t="s">
        <v>26</v>
      </c>
      <c r="G29" s="35" t="s">
        <v>61</v>
      </c>
    </row>
    <row r="30" spans="1:7">
      <c r="A30" s="183"/>
      <c r="B30" s="183"/>
      <c r="C30" s="183"/>
      <c r="D30" s="183"/>
      <c r="E30" s="183"/>
      <c r="F30" s="16" t="s">
        <v>34</v>
      </c>
      <c r="G30" s="35" t="s">
        <v>61</v>
      </c>
    </row>
    <row r="31" spans="1:7">
      <c r="A31" s="183"/>
      <c r="B31" s="183"/>
      <c r="C31" s="183"/>
      <c r="D31" s="183"/>
      <c r="E31" s="183"/>
      <c r="F31" s="102" t="s">
        <v>27</v>
      </c>
      <c r="G31" s="35" t="s">
        <v>61</v>
      </c>
    </row>
    <row r="32" spans="1:7" ht="135.75" customHeight="1">
      <c r="A32" s="132" t="s">
        <v>1021</v>
      </c>
      <c r="B32" s="132" t="s">
        <v>1022</v>
      </c>
      <c r="C32" s="132" t="s">
        <v>1023</v>
      </c>
      <c r="D32" s="132" t="s">
        <v>56</v>
      </c>
      <c r="E32" s="132" t="s">
        <v>54</v>
      </c>
      <c r="F32" s="102" t="s">
        <v>38</v>
      </c>
      <c r="G32" s="38" t="s">
        <v>61</v>
      </c>
    </row>
    <row r="33" spans="1:8">
      <c r="A33" s="185" t="s">
        <v>39</v>
      </c>
      <c r="B33" s="186"/>
      <c r="C33" s="186"/>
      <c r="D33" s="186"/>
      <c r="E33" s="186"/>
      <c r="F33" s="186"/>
      <c r="G33" s="187"/>
    </row>
    <row r="34" spans="1:8">
      <c r="A34" s="184" t="s">
        <v>19</v>
      </c>
      <c r="B34" s="184"/>
      <c r="C34" s="184"/>
      <c r="D34" s="184"/>
      <c r="E34" s="184"/>
      <c r="F34" s="184" t="s">
        <v>20</v>
      </c>
      <c r="G34" s="184"/>
    </row>
    <row r="35" spans="1:8">
      <c r="A35" s="183" t="s">
        <v>21</v>
      </c>
      <c r="B35" s="183" t="s">
        <v>22</v>
      </c>
      <c r="C35" s="183" t="s">
        <v>29</v>
      </c>
      <c r="D35" s="183" t="s">
        <v>23</v>
      </c>
      <c r="E35" s="183" t="s">
        <v>24</v>
      </c>
      <c r="F35" s="138" t="s">
        <v>25</v>
      </c>
      <c r="G35" s="35">
        <v>70</v>
      </c>
    </row>
    <row r="36" spans="1:8">
      <c r="A36" s="183"/>
      <c r="B36" s="183"/>
      <c r="C36" s="183"/>
      <c r="D36" s="183"/>
      <c r="E36" s="183"/>
      <c r="F36" s="5" t="s">
        <v>33</v>
      </c>
      <c r="G36" s="27">
        <v>70</v>
      </c>
    </row>
    <row r="37" spans="1:8">
      <c r="A37" s="183"/>
      <c r="B37" s="183"/>
      <c r="C37" s="183"/>
      <c r="D37" s="183"/>
      <c r="E37" s="183"/>
      <c r="F37" s="5" t="s">
        <v>26</v>
      </c>
      <c r="G37" s="35" t="s">
        <v>61</v>
      </c>
    </row>
    <row r="38" spans="1:8">
      <c r="A38" s="183"/>
      <c r="B38" s="183"/>
      <c r="C38" s="183"/>
      <c r="D38" s="183"/>
      <c r="E38" s="183"/>
      <c r="F38" s="5" t="s">
        <v>34</v>
      </c>
      <c r="G38" s="35" t="s">
        <v>61</v>
      </c>
    </row>
    <row r="39" spans="1:8">
      <c r="A39" s="183"/>
      <c r="B39" s="183"/>
      <c r="C39" s="183"/>
      <c r="D39" s="183"/>
      <c r="E39" s="183"/>
      <c r="F39" s="5" t="s">
        <v>27</v>
      </c>
      <c r="G39" s="35" t="s">
        <v>61</v>
      </c>
    </row>
    <row r="40" spans="1:8" s="18" customFormat="1" ht="157.5">
      <c r="A40" s="467" t="s">
        <v>1024</v>
      </c>
      <c r="B40" s="467" t="s">
        <v>1025</v>
      </c>
      <c r="C40" s="467" t="s">
        <v>1026</v>
      </c>
      <c r="D40" s="46" t="s">
        <v>56</v>
      </c>
      <c r="E40" s="320" t="s">
        <v>54</v>
      </c>
      <c r="F40" s="16" t="s">
        <v>36</v>
      </c>
      <c r="G40" s="29" t="s">
        <v>61</v>
      </c>
      <c r="H40" s="17"/>
    </row>
    <row r="41" spans="1:8">
      <c r="A41" s="185" t="s">
        <v>40</v>
      </c>
      <c r="B41" s="186"/>
      <c r="C41" s="186"/>
      <c r="D41" s="186"/>
      <c r="E41" s="186"/>
      <c r="F41" s="186"/>
      <c r="G41" s="187"/>
    </row>
    <row r="42" spans="1:8">
      <c r="A42" s="184" t="s">
        <v>19</v>
      </c>
      <c r="B42" s="184"/>
      <c r="C42" s="184"/>
      <c r="D42" s="184"/>
      <c r="E42" s="184"/>
      <c r="F42" s="184" t="s">
        <v>20</v>
      </c>
      <c r="G42" s="184"/>
    </row>
    <row r="43" spans="1:8">
      <c r="A43" s="183" t="s">
        <v>21</v>
      </c>
      <c r="B43" s="183" t="s">
        <v>22</v>
      </c>
      <c r="C43" s="217" t="s">
        <v>29</v>
      </c>
      <c r="D43" s="183" t="s">
        <v>23</v>
      </c>
      <c r="E43" s="183" t="s">
        <v>24</v>
      </c>
      <c r="F43" s="5" t="s">
        <v>25</v>
      </c>
      <c r="G43" s="36">
        <v>30</v>
      </c>
    </row>
    <row r="44" spans="1:8">
      <c r="A44" s="183"/>
      <c r="B44" s="183"/>
      <c r="C44" s="218"/>
      <c r="D44" s="183"/>
      <c r="E44" s="183"/>
      <c r="F44" s="5" t="s">
        <v>33</v>
      </c>
      <c r="G44" s="37">
        <v>30</v>
      </c>
    </row>
    <row r="45" spans="1:8">
      <c r="A45" s="183"/>
      <c r="B45" s="183"/>
      <c r="C45" s="218"/>
      <c r="D45" s="183"/>
      <c r="E45" s="183"/>
      <c r="F45" s="5" t="s">
        <v>26</v>
      </c>
      <c r="G45" s="36" t="s">
        <v>61</v>
      </c>
    </row>
    <row r="46" spans="1:8">
      <c r="A46" s="183"/>
      <c r="B46" s="183"/>
      <c r="C46" s="218"/>
      <c r="D46" s="183"/>
      <c r="E46" s="183"/>
      <c r="F46" s="5" t="s">
        <v>34</v>
      </c>
      <c r="G46" s="36" t="s">
        <v>61</v>
      </c>
    </row>
    <row r="47" spans="1:8">
      <c r="A47" s="183"/>
      <c r="B47" s="183"/>
      <c r="C47" s="219"/>
      <c r="D47" s="183"/>
      <c r="E47" s="183"/>
      <c r="F47" s="5" t="s">
        <v>27</v>
      </c>
      <c r="G47" s="36" t="s">
        <v>61</v>
      </c>
    </row>
    <row r="48" spans="1:8" s="18" customFormat="1" ht="66">
      <c r="A48" s="132" t="s">
        <v>1027</v>
      </c>
      <c r="B48" s="132" t="s">
        <v>1028</v>
      </c>
      <c r="C48" s="132" t="s">
        <v>1029</v>
      </c>
      <c r="D48" s="43" t="s">
        <v>56</v>
      </c>
      <c r="E48" s="132" t="s">
        <v>64</v>
      </c>
      <c r="F48" s="16" t="s">
        <v>36</v>
      </c>
      <c r="G48" s="29" t="s">
        <v>61</v>
      </c>
      <c r="H48" s="17"/>
    </row>
    <row r="49" spans="1:8">
      <c r="A49" s="183" t="s">
        <v>21</v>
      </c>
      <c r="B49" s="183" t="s">
        <v>22</v>
      </c>
      <c r="C49" s="183" t="s">
        <v>29</v>
      </c>
      <c r="D49" s="183" t="s">
        <v>23</v>
      </c>
      <c r="E49" s="183" t="s">
        <v>24</v>
      </c>
      <c r="F49" s="5" t="s">
        <v>25</v>
      </c>
      <c r="G49" s="37">
        <v>50</v>
      </c>
    </row>
    <row r="50" spans="1:8">
      <c r="A50" s="183"/>
      <c r="B50" s="183"/>
      <c r="C50" s="183"/>
      <c r="D50" s="183"/>
      <c r="E50" s="183"/>
      <c r="F50" s="5" t="s">
        <v>33</v>
      </c>
      <c r="G50" s="37">
        <v>20</v>
      </c>
    </row>
    <row r="51" spans="1:8">
      <c r="A51" s="183"/>
      <c r="B51" s="183"/>
      <c r="C51" s="183"/>
      <c r="D51" s="183"/>
      <c r="E51" s="183"/>
      <c r="F51" s="5" t="s">
        <v>26</v>
      </c>
      <c r="G51" s="36" t="s">
        <v>61</v>
      </c>
    </row>
    <row r="52" spans="1:8">
      <c r="A52" s="183"/>
      <c r="B52" s="183"/>
      <c r="C52" s="183"/>
      <c r="D52" s="183"/>
      <c r="E52" s="183"/>
      <c r="F52" s="5" t="s">
        <v>34</v>
      </c>
      <c r="G52" s="36" t="s">
        <v>61</v>
      </c>
    </row>
    <row r="53" spans="1:8">
      <c r="A53" s="183"/>
      <c r="B53" s="183"/>
      <c r="C53" s="183"/>
      <c r="D53" s="183"/>
      <c r="E53" s="183"/>
      <c r="F53" s="5" t="s">
        <v>27</v>
      </c>
      <c r="G53" s="36" t="s">
        <v>61</v>
      </c>
    </row>
    <row r="54" spans="1:8" s="18" customFormat="1" ht="80.25" customHeight="1">
      <c r="A54" s="132" t="s">
        <v>1030</v>
      </c>
      <c r="B54" s="132" t="s">
        <v>1031</v>
      </c>
      <c r="C54" s="132" t="s">
        <v>1032</v>
      </c>
      <c r="D54" s="43" t="s">
        <v>56</v>
      </c>
      <c r="E54" s="320" t="s">
        <v>60</v>
      </c>
      <c r="F54" s="16" t="s">
        <v>36</v>
      </c>
      <c r="G54" s="29" t="s">
        <v>61</v>
      </c>
      <c r="H54" s="17"/>
    </row>
    <row r="55" spans="1:8">
      <c r="A55" s="185" t="s">
        <v>41</v>
      </c>
      <c r="B55" s="186"/>
      <c r="C55" s="186"/>
      <c r="D55" s="186"/>
      <c r="E55" s="186"/>
      <c r="F55" s="186"/>
      <c r="G55" s="187"/>
    </row>
    <row r="56" spans="1:8">
      <c r="A56" s="184" t="s">
        <v>19</v>
      </c>
      <c r="B56" s="184"/>
      <c r="C56" s="184"/>
      <c r="D56" s="184"/>
      <c r="E56" s="184"/>
      <c r="F56" s="184" t="s">
        <v>20</v>
      </c>
      <c r="G56" s="184"/>
    </row>
    <row r="57" spans="1:8">
      <c r="A57" s="183" t="s">
        <v>21</v>
      </c>
      <c r="B57" s="183" t="s">
        <v>22</v>
      </c>
      <c r="C57" s="183" t="s">
        <v>29</v>
      </c>
      <c r="D57" s="183" t="s">
        <v>23</v>
      </c>
      <c r="E57" s="183" t="s">
        <v>24</v>
      </c>
      <c r="F57" s="5" t="s">
        <v>25</v>
      </c>
      <c r="G57" s="36">
        <v>100</v>
      </c>
    </row>
    <row r="58" spans="1:8">
      <c r="A58" s="183"/>
      <c r="B58" s="183"/>
      <c r="C58" s="183"/>
      <c r="D58" s="183"/>
      <c r="E58" s="183"/>
      <c r="F58" s="5" t="s">
        <v>33</v>
      </c>
      <c r="G58" s="37">
        <v>100</v>
      </c>
    </row>
    <row r="59" spans="1:8">
      <c r="A59" s="183"/>
      <c r="B59" s="183"/>
      <c r="C59" s="183"/>
      <c r="D59" s="183"/>
      <c r="E59" s="183"/>
      <c r="F59" s="5" t="s">
        <v>26</v>
      </c>
      <c r="G59" s="36" t="s">
        <v>61</v>
      </c>
    </row>
    <row r="60" spans="1:8">
      <c r="A60" s="183"/>
      <c r="B60" s="183"/>
      <c r="C60" s="183"/>
      <c r="D60" s="183"/>
      <c r="E60" s="183"/>
      <c r="F60" s="5" t="s">
        <v>34</v>
      </c>
      <c r="G60" s="36" t="s">
        <v>61</v>
      </c>
    </row>
    <row r="61" spans="1:8">
      <c r="A61" s="183"/>
      <c r="B61" s="183"/>
      <c r="C61" s="183"/>
      <c r="D61" s="183"/>
      <c r="E61" s="183"/>
      <c r="F61" s="5" t="s">
        <v>27</v>
      </c>
      <c r="G61" s="36" t="s">
        <v>61</v>
      </c>
    </row>
    <row r="62" spans="1:8" s="18" customFormat="1" ht="72.75" customHeight="1">
      <c r="A62" s="132" t="s">
        <v>1033</v>
      </c>
      <c r="B62" s="132" t="s">
        <v>1034</v>
      </c>
      <c r="C62" s="44" t="s">
        <v>1035</v>
      </c>
      <c r="D62" s="132" t="s">
        <v>56</v>
      </c>
      <c r="E62" s="320" t="s">
        <v>60</v>
      </c>
      <c r="F62" s="16" t="s">
        <v>36</v>
      </c>
      <c r="G62" s="29" t="s">
        <v>61</v>
      </c>
      <c r="H62" s="17"/>
    </row>
    <row r="63" spans="1:8">
      <c r="A63" s="183" t="s">
        <v>21</v>
      </c>
      <c r="B63" s="183" t="s">
        <v>22</v>
      </c>
      <c r="C63" s="183" t="s">
        <v>29</v>
      </c>
      <c r="D63" s="183" t="s">
        <v>23</v>
      </c>
      <c r="E63" s="183" t="s">
        <v>24</v>
      </c>
      <c r="F63" s="5" t="s">
        <v>25</v>
      </c>
      <c r="G63" s="36">
        <v>100</v>
      </c>
    </row>
    <row r="64" spans="1:8">
      <c r="A64" s="183"/>
      <c r="B64" s="183"/>
      <c r="C64" s="183"/>
      <c r="D64" s="183"/>
      <c r="E64" s="183"/>
      <c r="F64" s="5" t="s">
        <v>33</v>
      </c>
      <c r="G64" s="37">
        <v>100</v>
      </c>
    </row>
    <row r="65" spans="1:8">
      <c r="A65" s="183"/>
      <c r="B65" s="183"/>
      <c r="C65" s="183"/>
      <c r="D65" s="183"/>
      <c r="E65" s="183"/>
      <c r="F65" s="5" t="s">
        <v>26</v>
      </c>
      <c r="G65" s="36">
        <v>100</v>
      </c>
    </row>
    <row r="66" spans="1:8">
      <c r="A66" s="183"/>
      <c r="B66" s="183"/>
      <c r="C66" s="183"/>
      <c r="D66" s="183"/>
      <c r="E66" s="183"/>
      <c r="F66" s="5" t="s">
        <v>34</v>
      </c>
      <c r="G66" s="36">
        <v>100</v>
      </c>
    </row>
    <row r="67" spans="1:8">
      <c r="A67" s="183"/>
      <c r="B67" s="183"/>
      <c r="C67" s="183"/>
      <c r="D67" s="183"/>
      <c r="E67" s="183"/>
      <c r="F67" s="5" t="s">
        <v>27</v>
      </c>
      <c r="G67" s="36">
        <v>100</v>
      </c>
    </row>
    <row r="68" spans="1:8" s="18" customFormat="1" ht="49.5">
      <c r="A68" s="132" t="s">
        <v>1036</v>
      </c>
      <c r="B68" s="132" t="s">
        <v>1037</v>
      </c>
      <c r="C68" s="19" t="s">
        <v>1038</v>
      </c>
      <c r="D68" s="140" t="s">
        <v>56</v>
      </c>
      <c r="E68" s="320" t="s">
        <v>76</v>
      </c>
      <c r="F68" s="16" t="s">
        <v>36</v>
      </c>
      <c r="G68" s="29">
        <f>(G67*100)/G64</f>
        <v>100</v>
      </c>
      <c r="H68" s="17"/>
    </row>
    <row r="69" spans="1:8">
      <c r="A69" s="183" t="s">
        <v>21</v>
      </c>
      <c r="B69" s="183" t="s">
        <v>22</v>
      </c>
      <c r="C69" s="183" t="s">
        <v>29</v>
      </c>
      <c r="D69" s="183" t="s">
        <v>23</v>
      </c>
      <c r="E69" s="183" t="s">
        <v>24</v>
      </c>
      <c r="F69" s="5" t="s">
        <v>25</v>
      </c>
      <c r="G69" s="36">
        <v>100</v>
      </c>
    </row>
    <row r="70" spans="1:8">
      <c r="A70" s="183"/>
      <c r="B70" s="183"/>
      <c r="C70" s="183"/>
      <c r="D70" s="183"/>
      <c r="E70" s="183"/>
      <c r="F70" s="5" t="s">
        <v>33</v>
      </c>
      <c r="G70" s="37">
        <v>100</v>
      </c>
    </row>
    <row r="71" spans="1:8">
      <c r="A71" s="183"/>
      <c r="B71" s="183"/>
      <c r="C71" s="183"/>
      <c r="D71" s="183"/>
      <c r="E71" s="183"/>
      <c r="F71" s="5" t="s">
        <v>26</v>
      </c>
      <c r="G71" s="36" t="s">
        <v>61</v>
      </c>
    </row>
    <row r="72" spans="1:8">
      <c r="A72" s="183"/>
      <c r="B72" s="183"/>
      <c r="C72" s="183"/>
      <c r="D72" s="183"/>
      <c r="E72" s="183"/>
      <c r="F72" s="5" t="s">
        <v>34</v>
      </c>
      <c r="G72" s="36" t="s">
        <v>61</v>
      </c>
    </row>
    <row r="73" spans="1:8">
      <c r="A73" s="183"/>
      <c r="B73" s="183"/>
      <c r="C73" s="183"/>
      <c r="D73" s="183"/>
      <c r="E73" s="183"/>
      <c r="F73" s="5" t="s">
        <v>27</v>
      </c>
      <c r="G73" s="36" t="s">
        <v>61</v>
      </c>
    </row>
    <row r="74" spans="1:8" s="18" customFormat="1" ht="66">
      <c r="A74" s="132" t="s">
        <v>1039</v>
      </c>
      <c r="B74" s="132" t="s">
        <v>1040</v>
      </c>
      <c r="C74" s="44" t="s">
        <v>1041</v>
      </c>
      <c r="D74" s="132" t="s">
        <v>56</v>
      </c>
      <c r="E74" s="320" t="s">
        <v>60</v>
      </c>
      <c r="F74" s="16" t="s">
        <v>36</v>
      </c>
      <c r="G74" s="29" t="s">
        <v>61</v>
      </c>
      <c r="H74" s="17"/>
    </row>
    <row r="75" spans="1:8">
      <c r="A75" s="183" t="s">
        <v>21</v>
      </c>
      <c r="B75" s="183" t="s">
        <v>22</v>
      </c>
      <c r="C75" s="183" t="s">
        <v>29</v>
      </c>
      <c r="D75" s="183" t="s">
        <v>23</v>
      </c>
      <c r="E75" s="183" t="s">
        <v>24</v>
      </c>
      <c r="F75" s="5" t="s">
        <v>25</v>
      </c>
      <c r="G75" s="36">
        <v>100</v>
      </c>
    </row>
    <row r="76" spans="1:8">
      <c r="A76" s="183"/>
      <c r="B76" s="183"/>
      <c r="C76" s="183"/>
      <c r="D76" s="183"/>
      <c r="E76" s="183"/>
      <c r="F76" s="5" t="s">
        <v>33</v>
      </c>
      <c r="G76" s="37">
        <v>100</v>
      </c>
    </row>
    <row r="77" spans="1:8">
      <c r="A77" s="183"/>
      <c r="B77" s="183"/>
      <c r="C77" s="183"/>
      <c r="D77" s="183"/>
      <c r="E77" s="183"/>
      <c r="F77" s="5" t="s">
        <v>26</v>
      </c>
      <c r="G77" s="36" t="s">
        <v>61</v>
      </c>
    </row>
    <row r="78" spans="1:8">
      <c r="A78" s="183"/>
      <c r="B78" s="183"/>
      <c r="C78" s="183"/>
      <c r="D78" s="183"/>
      <c r="E78" s="183"/>
      <c r="F78" s="5" t="s">
        <v>34</v>
      </c>
      <c r="G78" s="36" t="s">
        <v>61</v>
      </c>
    </row>
    <row r="79" spans="1:8">
      <c r="A79" s="183"/>
      <c r="B79" s="183"/>
      <c r="C79" s="183"/>
      <c r="D79" s="183"/>
      <c r="E79" s="183"/>
      <c r="F79" s="5" t="s">
        <v>27</v>
      </c>
      <c r="G79" s="36" t="s">
        <v>61</v>
      </c>
    </row>
    <row r="80" spans="1:8" s="18" customFormat="1" ht="100.5">
      <c r="A80" s="132" t="s">
        <v>1042</v>
      </c>
      <c r="B80" s="132" t="s">
        <v>1043</v>
      </c>
      <c r="C80" s="44" t="s">
        <v>1044</v>
      </c>
      <c r="D80" s="132" t="s">
        <v>56</v>
      </c>
      <c r="E80" s="320" t="s">
        <v>60</v>
      </c>
      <c r="F80" s="16" t="s">
        <v>36</v>
      </c>
      <c r="G80" s="29" t="s">
        <v>61</v>
      </c>
      <c r="H80" s="17"/>
    </row>
    <row r="81" spans="1:7" ht="16.5" customHeight="1">
      <c r="A81" s="171" t="s">
        <v>28</v>
      </c>
      <c r="B81" s="172"/>
      <c r="C81" s="172"/>
      <c r="D81" s="172"/>
      <c r="E81" s="172"/>
      <c r="F81" s="172"/>
      <c r="G81" s="173"/>
    </row>
    <row r="82" spans="1:7" ht="16.5" customHeight="1">
      <c r="A82" s="223" t="s">
        <v>1021</v>
      </c>
      <c r="B82" s="224"/>
      <c r="C82" s="224"/>
      <c r="D82" s="224"/>
      <c r="E82" s="224"/>
      <c r="F82" s="224"/>
      <c r="G82" s="225"/>
    </row>
    <row r="83" spans="1:7">
      <c r="A83" s="130" t="s">
        <v>215</v>
      </c>
      <c r="B83" s="177"/>
      <c r="C83" s="178"/>
      <c r="D83" s="178"/>
      <c r="E83" s="178"/>
      <c r="F83" s="178"/>
      <c r="G83" s="179"/>
    </row>
    <row r="84" spans="1:7">
      <c r="A84" s="130" t="s">
        <v>214</v>
      </c>
      <c r="B84" s="180" t="s">
        <v>136</v>
      </c>
      <c r="C84" s="181"/>
      <c r="D84" s="181"/>
      <c r="E84" s="181"/>
      <c r="F84" s="181"/>
      <c r="G84" s="182"/>
    </row>
    <row r="85" spans="1:7" ht="16.5" customHeight="1">
      <c r="A85" s="223" t="s">
        <v>1024</v>
      </c>
      <c r="B85" s="224"/>
      <c r="C85" s="224"/>
      <c r="D85" s="224"/>
      <c r="E85" s="224"/>
      <c r="F85" s="224"/>
      <c r="G85" s="225"/>
    </row>
    <row r="86" spans="1:7">
      <c r="A86" s="130" t="s">
        <v>215</v>
      </c>
      <c r="B86" s="177"/>
      <c r="C86" s="178"/>
      <c r="D86" s="178"/>
      <c r="E86" s="178"/>
      <c r="F86" s="178"/>
      <c r="G86" s="179"/>
    </row>
    <row r="87" spans="1:7">
      <c r="A87" s="130" t="s">
        <v>214</v>
      </c>
      <c r="B87" s="180" t="s">
        <v>136</v>
      </c>
      <c r="C87" s="181"/>
      <c r="D87" s="181"/>
      <c r="E87" s="181"/>
      <c r="F87" s="181"/>
      <c r="G87" s="182"/>
    </row>
    <row r="88" spans="1:7" ht="16.5" customHeight="1">
      <c r="A88" s="223" t="str">
        <f>(A48)</f>
        <v>Porcentaje de políticas de acceso que usan diagnósticos del INAI</v>
      </c>
      <c r="B88" s="224"/>
      <c r="C88" s="224"/>
      <c r="D88" s="224"/>
      <c r="E88" s="224"/>
      <c r="F88" s="224"/>
      <c r="G88" s="225"/>
    </row>
    <row r="89" spans="1:7">
      <c r="A89" s="130" t="s">
        <v>215</v>
      </c>
      <c r="B89" s="177"/>
      <c r="C89" s="178"/>
      <c r="D89" s="178"/>
      <c r="E89" s="178"/>
      <c r="F89" s="178"/>
      <c r="G89" s="179"/>
    </row>
    <row r="90" spans="1:7">
      <c r="A90" s="130" t="s">
        <v>214</v>
      </c>
      <c r="B90" s="180" t="s">
        <v>136</v>
      </c>
      <c r="C90" s="181"/>
      <c r="D90" s="181"/>
      <c r="E90" s="181"/>
      <c r="F90" s="181"/>
      <c r="G90" s="182"/>
    </row>
    <row r="91" spans="1:7" ht="16.5" customHeight="1">
      <c r="A91" s="223" t="s">
        <v>1030</v>
      </c>
      <c r="B91" s="224"/>
      <c r="C91" s="224"/>
      <c r="D91" s="224"/>
      <c r="E91" s="224"/>
      <c r="F91" s="224"/>
      <c r="G91" s="225"/>
    </row>
    <row r="92" spans="1:7">
      <c r="A92" s="130" t="s">
        <v>215</v>
      </c>
      <c r="B92" s="177"/>
      <c r="C92" s="178"/>
      <c r="D92" s="178"/>
      <c r="E92" s="178"/>
      <c r="F92" s="178"/>
      <c r="G92" s="179"/>
    </row>
    <row r="93" spans="1:7">
      <c r="A93" s="130" t="s">
        <v>214</v>
      </c>
      <c r="B93" s="180" t="s">
        <v>136</v>
      </c>
      <c r="C93" s="181"/>
      <c r="D93" s="181"/>
      <c r="E93" s="181"/>
      <c r="F93" s="181"/>
      <c r="G93" s="182"/>
    </row>
    <row r="94" spans="1:7" ht="16.5" customHeight="1">
      <c r="A94" s="223" t="str">
        <f>(A62)</f>
        <v>Porcentaje de sesiones de sensibilización sobre formulación e implementación de políticas</v>
      </c>
      <c r="B94" s="224"/>
      <c r="C94" s="224"/>
      <c r="D94" s="224"/>
      <c r="E94" s="224"/>
      <c r="F94" s="224"/>
      <c r="G94" s="225"/>
    </row>
    <row r="95" spans="1:7">
      <c r="A95" s="130" t="s">
        <v>215</v>
      </c>
      <c r="B95" s="177"/>
      <c r="C95" s="178"/>
      <c r="D95" s="178"/>
      <c r="E95" s="178"/>
      <c r="F95" s="178"/>
      <c r="G95" s="179"/>
    </row>
    <row r="96" spans="1:7">
      <c r="A96" s="130" t="s">
        <v>214</v>
      </c>
      <c r="B96" s="180" t="s">
        <v>136</v>
      </c>
      <c r="C96" s="181"/>
      <c r="D96" s="181"/>
      <c r="E96" s="181"/>
      <c r="F96" s="181"/>
      <c r="G96" s="182"/>
    </row>
    <row r="97" spans="1:7" ht="16.5" customHeight="1">
      <c r="A97" s="223" t="str">
        <f>(A68)</f>
        <v>Porcentaje de asistencias técnicas brindadas por la Dirección General de Políticas de Acceso (DGPA)</v>
      </c>
      <c r="B97" s="224"/>
      <c r="C97" s="224"/>
      <c r="D97" s="224"/>
      <c r="E97" s="224"/>
      <c r="F97" s="224"/>
      <c r="G97" s="225"/>
    </row>
    <row r="98" spans="1:7" ht="37.5" customHeight="1">
      <c r="A98" s="309" t="s">
        <v>215</v>
      </c>
      <c r="B98" s="310" t="s">
        <v>1045</v>
      </c>
      <c r="C98" s="311"/>
      <c r="D98" s="311"/>
      <c r="E98" s="311"/>
      <c r="F98" s="311"/>
      <c r="G98" s="312"/>
    </row>
    <row r="99" spans="1:7">
      <c r="A99" s="130" t="s">
        <v>214</v>
      </c>
      <c r="B99" s="180" t="s">
        <v>136</v>
      </c>
      <c r="C99" s="181"/>
      <c r="D99" s="181"/>
      <c r="E99" s="181"/>
      <c r="F99" s="181"/>
      <c r="G99" s="182"/>
    </row>
    <row r="100" spans="1:7" ht="16.5" customHeight="1">
      <c r="A100" s="223" t="str">
        <f>(A74)</f>
        <v xml:space="preserve">Porcentaje de diagnósticos publicados y promovidos </v>
      </c>
      <c r="B100" s="224"/>
      <c r="C100" s="224"/>
      <c r="D100" s="224"/>
      <c r="E100" s="224"/>
      <c r="F100" s="224"/>
      <c r="G100" s="225"/>
    </row>
    <row r="101" spans="1:7">
      <c r="A101" s="130" t="s">
        <v>215</v>
      </c>
      <c r="B101" s="177"/>
      <c r="C101" s="178"/>
      <c r="D101" s="178"/>
      <c r="E101" s="178"/>
      <c r="F101" s="178"/>
      <c r="G101" s="179"/>
    </row>
    <row r="102" spans="1:7">
      <c r="A102" s="130" t="s">
        <v>214</v>
      </c>
      <c r="B102" s="180" t="s">
        <v>136</v>
      </c>
      <c r="C102" s="181"/>
      <c r="D102" s="181"/>
      <c r="E102" s="181"/>
      <c r="F102" s="181"/>
      <c r="G102" s="182"/>
    </row>
    <row r="103" spans="1:7">
      <c r="A103" s="223" t="str">
        <f>(A80)</f>
        <v>Porcentaje de avance del Programa de Implementación de Contrataciones Abiertas</v>
      </c>
      <c r="B103" s="224"/>
      <c r="C103" s="224"/>
      <c r="D103" s="224"/>
      <c r="E103" s="224"/>
      <c r="F103" s="224"/>
      <c r="G103" s="225"/>
    </row>
    <row r="104" spans="1:7">
      <c r="A104" s="130" t="s">
        <v>215</v>
      </c>
      <c r="B104" s="177"/>
      <c r="C104" s="178"/>
      <c r="D104" s="178"/>
      <c r="E104" s="178"/>
      <c r="F104" s="178"/>
      <c r="G104" s="179"/>
    </row>
    <row r="105" spans="1:7">
      <c r="A105" s="130" t="s">
        <v>214</v>
      </c>
      <c r="B105" s="180" t="s">
        <v>136</v>
      </c>
      <c r="C105" s="181"/>
      <c r="D105" s="181"/>
      <c r="E105" s="181"/>
      <c r="F105" s="181"/>
      <c r="G105" s="182"/>
    </row>
    <row r="106" spans="1:7">
      <c r="A106" s="164"/>
      <c r="B106" s="164"/>
      <c r="C106" s="164"/>
      <c r="D106" s="164"/>
      <c r="E106" s="164"/>
      <c r="F106" s="164"/>
      <c r="G106" s="164"/>
    </row>
    <row r="107" spans="1:7">
      <c r="A107" s="171" t="s">
        <v>35</v>
      </c>
      <c r="B107" s="172"/>
      <c r="C107" s="172"/>
      <c r="D107" s="172"/>
      <c r="E107" s="172"/>
      <c r="F107" s="172"/>
      <c r="G107" s="173"/>
    </row>
    <row r="108" spans="1:7">
      <c r="A108" s="223" t="s">
        <v>1021</v>
      </c>
      <c r="B108" s="224"/>
      <c r="C108" s="224"/>
      <c r="D108" s="224"/>
      <c r="E108" s="224"/>
      <c r="F108" s="224"/>
      <c r="G108" s="225"/>
    </row>
    <row r="109" spans="1:7" ht="42" customHeight="1">
      <c r="A109" s="317" t="s">
        <v>30</v>
      </c>
      <c r="B109" s="226" t="s">
        <v>1046</v>
      </c>
      <c r="C109" s="226"/>
      <c r="D109" s="226"/>
      <c r="E109" s="226"/>
      <c r="F109" s="226"/>
      <c r="G109" s="226"/>
    </row>
    <row r="110" spans="1:7">
      <c r="A110" s="6" t="s">
        <v>31</v>
      </c>
      <c r="B110" s="170" t="s">
        <v>61</v>
      </c>
      <c r="C110" s="170"/>
      <c r="D110" s="170"/>
      <c r="E110" s="170"/>
      <c r="F110" s="170"/>
      <c r="G110" s="170"/>
    </row>
    <row r="111" spans="1:7">
      <c r="A111" s="6" t="s">
        <v>32</v>
      </c>
      <c r="B111" s="165" t="s">
        <v>61</v>
      </c>
      <c r="C111" s="165"/>
      <c r="D111" s="165"/>
      <c r="E111" s="165"/>
      <c r="F111" s="165"/>
      <c r="G111" s="165"/>
    </row>
    <row r="112" spans="1:7">
      <c r="A112" s="223" t="s">
        <v>1024</v>
      </c>
      <c r="B112" s="224"/>
      <c r="C112" s="224"/>
      <c r="D112" s="224"/>
      <c r="E112" s="224"/>
      <c r="F112" s="224"/>
      <c r="G112" s="225"/>
    </row>
    <row r="113" spans="1:7">
      <c r="A113" s="6" t="s">
        <v>30</v>
      </c>
      <c r="B113" s="226"/>
      <c r="C113" s="226"/>
      <c r="D113" s="226"/>
      <c r="E113" s="226"/>
      <c r="F113" s="226"/>
      <c r="G113" s="226"/>
    </row>
    <row r="114" spans="1:7">
      <c r="A114" s="6" t="s">
        <v>31</v>
      </c>
      <c r="B114" s="170"/>
      <c r="C114" s="170"/>
      <c r="D114" s="170"/>
      <c r="E114" s="170"/>
      <c r="F114" s="170"/>
      <c r="G114" s="170"/>
    </row>
    <row r="115" spans="1:7">
      <c r="A115" s="6" t="s">
        <v>32</v>
      </c>
      <c r="B115" s="165"/>
      <c r="C115" s="165"/>
      <c r="D115" s="165"/>
      <c r="E115" s="165"/>
      <c r="F115" s="165"/>
      <c r="G115" s="165"/>
    </row>
    <row r="116" spans="1:7">
      <c r="A116" s="223" t="s">
        <v>1027</v>
      </c>
      <c r="B116" s="224"/>
      <c r="C116" s="224"/>
      <c r="D116" s="224"/>
      <c r="E116" s="224"/>
      <c r="F116" s="224"/>
      <c r="G116" s="225"/>
    </row>
    <row r="117" spans="1:7">
      <c r="A117" s="6" t="s">
        <v>30</v>
      </c>
      <c r="B117" s="226"/>
      <c r="C117" s="226"/>
      <c r="D117" s="226"/>
      <c r="E117" s="226"/>
      <c r="F117" s="226"/>
      <c r="G117" s="226"/>
    </row>
    <row r="118" spans="1:7">
      <c r="A118" s="6" t="s">
        <v>31</v>
      </c>
      <c r="B118" s="170"/>
      <c r="C118" s="170"/>
      <c r="D118" s="170"/>
      <c r="E118" s="170"/>
      <c r="F118" s="170"/>
      <c r="G118" s="170"/>
    </row>
    <row r="119" spans="1:7">
      <c r="A119" s="6" t="s">
        <v>32</v>
      </c>
      <c r="B119" s="165"/>
      <c r="C119" s="165"/>
      <c r="D119" s="165"/>
      <c r="E119" s="165"/>
      <c r="F119" s="165"/>
      <c r="G119" s="165"/>
    </row>
    <row r="120" spans="1:7">
      <c r="A120" s="223" t="s">
        <v>1030</v>
      </c>
      <c r="B120" s="224"/>
      <c r="C120" s="224"/>
      <c r="D120" s="224"/>
      <c r="E120" s="224"/>
      <c r="F120" s="224"/>
      <c r="G120" s="225"/>
    </row>
    <row r="121" spans="1:7" ht="37.5" customHeight="1">
      <c r="A121" s="317" t="s">
        <v>30</v>
      </c>
      <c r="B121" s="226" t="s">
        <v>1046</v>
      </c>
      <c r="C121" s="226"/>
      <c r="D121" s="226"/>
      <c r="E121" s="226"/>
      <c r="F121" s="226"/>
      <c r="G121" s="226"/>
    </row>
    <row r="122" spans="1:7">
      <c r="A122" s="6" t="s">
        <v>31</v>
      </c>
      <c r="B122" s="170" t="s">
        <v>61</v>
      </c>
      <c r="C122" s="170"/>
      <c r="D122" s="170"/>
      <c r="E122" s="170"/>
      <c r="F122" s="170"/>
      <c r="G122" s="170"/>
    </row>
    <row r="123" spans="1:7">
      <c r="A123" s="6" t="s">
        <v>32</v>
      </c>
      <c r="B123" s="165" t="s">
        <v>61</v>
      </c>
      <c r="C123" s="165"/>
      <c r="D123" s="165"/>
      <c r="E123" s="165"/>
      <c r="F123" s="165"/>
      <c r="G123" s="165"/>
    </row>
    <row r="124" spans="1:7">
      <c r="A124" s="223" t="s">
        <v>1033</v>
      </c>
      <c r="B124" s="224"/>
      <c r="C124" s="224"/>
      <c r="D124" s="224"/>
      <c r="E124" s="224"/>
      <c r="F124" s="224"/>
      <c r="G124" s="225"/>
    </row>
    <row r="125" spans="1:7">
      <c r="A125" s="6" t="s">
        <v>30</v>
      </c>
      <c r="B125" s="226"/>
      <c r="C125" s="226"/>
      <c r="D125" s="226"/>
      <c r="E125" s="226"/>
      <c r="F125" s="226"/>
      <c r="G125" s="226"/>
    </row>
    <row r="126" spans="1:7">
      <c r="A126" s="6" t="s">
        <v>31</v>
      </c>
      <c r="B126" s="170"/>
      <c r="C126" s="170"/>
      <c r="D126" s="170"/>
      <c r="E126" s="170"/>
      <c r="F126" s="170"/>
      <c r="G126" s="170"/>
    </row>
    <row r="127" spans="1:7">
      <c r="A127" s="6" t="s">
        <v>32</v>
      </c>
      <c r="B127" s="165"/>
      <c r="C127" s="165"/>
      <c r="D127" s="165"/>
      <c r="E127" s="165"/>
      <c r="F127" s="165"/>
      <c r="G127" s="165"/>
    </row>
    <row r="128" spans="1:7">
      <c r="A128" s="223" t="s">
        <v>1036</v>
      </c>
      <c r="B128" s="224"/>
      <c r="C128" s="224"/>
      <c r="D128" s="224"/>
      <c r="E128" s="224"/>
      <c r="F128" s="224"/>
      <c r="G128" s="225"/>
    </row>
    <row r="129" spans="1:7">
      <c r="A129" s="6" t="s">
        <v>30</v>
      </c>
      <c r="B129" s="226"/>
      <c r="C129" s="226"/>
      <c r="D129" s="226"/>
      <c r="E129" s="226"/>
      <c r="F129" s="226"/>
      <c r="G129" s="226"/>
    </row>
    <row r="130" spans="1:7">
      <c r="A130" s="6" t="s">
        <v>31</v>
      </c>
      <c r="B130" s="170"/>
      <c r="C130" s="170"/>
      <c r="D130" s="170"/>
      <c r="E130" s="170"/>
      <c r="F130" s="170"/>
      <c r="G130" s="170"/>
    </row>
    <row r="131" spans="1:7">
      <c r="A131" s="6" t="s">
        <v>32</v>
      </c>
      <c r="B131" s="165"/>
      <c r="C131" s="165"/>
      <c r="D131" s="165"/>
      <c r="E131" s="165"/>
      <c r="F131" s="165"/>
      <c r="G131" s="165"/>
    </row>
    <row r="132" spans="1:7">
      <c r="A132" s="223" t="s">
        <v>1039</v>
      </c>
      <c r="B132" s="224"/>
      <c r="C132" s="224"/>
      <c r="D132" s="224"/>
      <c r="E132" s="224"/>
      <c r="F132" s="224"/>
      <c r="G132" s="225"/>
    </row>
    <row r="133" spans="1:7">
      <c r="A133" s="6" t="s">
        <v>30</v>
      </c>
      <c r="B133" s="226"/>
      <c r="C133" s="226"/>
      <c r="D133" s="226"/>
      <c r="E133" s="226"/>
      <c r="F133" s="226"/>
      <c r="G133" s="226"/>
    </row>
    <row r="134" spans="1:7">
      <c r="A134" s="6" t="s">
        <v>31</v>
      </c>
      <c r="B134" s="170"/>
      <c r="C134" s="170"/>
      <c r="D134" s="170"/>
      <c r="E134" s="170"/>
      <c r="F134" s="170"/>
      <c r="G134" s="170"/>
    </row>
    <row r="135" spans="1:7">
      <c r="A135" s="6" t="s">
        <v>32</v>
      </c>
      <c r="B135" s="165"/>
      <c r="C135" s="165"/>
      <c r="D135" s="165"/>
      <c r="E135" s="165"/>
      <c r="F135" s="165"/>
      <c r="G135" s="165"/>
    </row>
    <row r="136" spans="1:7">
      <c r="A136" s="223" t="s">
        <v>1042</v>
      </c>
      <c r="B136" s="224"/>
      <c r="C136" s="224"/>
      <c r="D136" s="224"/>
      <c r="E136" s="224"/>
      <c r="F136" s="224"/>
      <c r="G136" s="225"/>
    </row>
    <row r="137" spans="1:7">
      <c r="A137" s="6" t="s">
        <v>30</v>
      </c>
      <c r="B137" s="226"/>
      <c r="C137" s="226"/>
      <c r="D137" s="226"/>
      <c r="E137" s="226"/>
      <c r="F137" s="226"/>
      <c r="G137" s="226"/>
    </row>
    <row r="138" spans="1:7">
      <c r="A138" s="6" t="s">
        <v>31</v>
      </c>
      <c r="B138" s="170"/>
      <c r="C138" s="170"/>
      <c r="D138" s="170"/>
      <c r="E138" s="170"/>
      <c r="F138" s="170"/>
      <c r="G138" s="170"/>
    </row>
    <row r="139" spans="1:7">
      <c r="A139" s="6" t="s">
        <v>32</v>
      </c>
      <c r="B139" s="165"/>
      <c r="C139" s="165"/>
      <c r="D139" s="165"/>
      <c r="E139" s="165"/>
      <c r="F139" s="165"/>
      <c r="G139" s="165"/>
    </row>
    <row r="140" spans="1:7">
      <c r="A140" s="164"/>
      <c r="B140" s="164"/>
      <c r="C140" s="164"/>
      <c r="D140" s="164"/>
      <c r="E140" s="164"/>
      <c r="F140" s="164"/>
      <c r="G140" s="164"/>
    </row>
  </sheetData>
  <mergeCells count="148">
    <mergeCell ref="A136:G136"/>
    <mergeCell ref="B137:G137"/>
    <mergeCell ref="B138:G138"/>
    <mergeCell ref="B139:G139"/>
    <mergeCell ref="A140:G140"/>
    <mergeCell ref="B130:G130"/>
    <mergeCell ref="B131:G131"/>
    <mergeCell ref="A132:G132"/>
    <mergeCell ref="B133:G133"/>
    <mergeCell ref="B134:G134"/>
    <mergeCell ref="B135:G135"/>
    <mergeCell ref="A124:G124"/>
    <mergeCell ref="B125:G125"/>
    <mergeCell ref="B126:G126"/>
    <mergeCell ref="B127:G127"/>
    <mergeCell ref="A128:G128"/>
    <mergeCell ref="B129:G129"/>
    <mergeCell ref="B118:G118"/>
    <mergeCell ref="B119:G119"/>
    <mergeCell ref="A120:G120"/>
    <mergeCell ref="B121:G121"/>
    <mergeCell ref="B122:G122"/>
    <mergeCell ref="B123:G123"/>
    <mergeCell ref="A112:G112"/>
    <mergeCell ref="B113:G113"/>
    <mergeCell ref="B114:G114"/>
    <mergeCell ref="B115:G115"/>
    <mergeCell ref="A116:G116"/>
    <mergeCell ref="B117:G117"/>
    <mergeCell ref="A106:G106"/>
    <mergeCell ref="A107:G107"/>
    <mergeCell ref="A108:G108"/>
    <mergeCell ref="B109:G109"/>
    <mergeCell ref="B110:G110"/>
    <mergeCell ref="B111:G111"/>
    <mergeCell ref="A100:G100"/>
    <mergeCell ref="B101:G101"/>
    <mergeCell ref="B102:G102"/>
    <mergeCell ref="A103:G103"/>
    <mergeCell ref="B104:G104"/>
    <mergeCell ref="B105:G105"/>
    <mergeCell ref="A94:G94"/>
    <mergeCell ref="B95:G95"/>
    <mergeCell ref="B96:G96"/>
    <mergeCell ref="A97:G97"/>
    <mergeCell ref="B98:G98"/>
    <mergeCell ref="B99:G99"/>
    <mergeCell ref="A88:G88"/>
    <mergeCell ref="B89:G89"/>
    <mergeCell ref="B90:G90"/>
    <mergeCell ref="A91:G91"/>
    <mergeCell ref="B92:G92"/>
    <mergeCell ref="B93:G93"/>
    <mergeCell ref="A82:G82"/>
    <mergeCell ref="B83:G83"/>
    <mergeCell ref="B84:G84"/>
    <mergeCell ref="A85:G85"/>
    <mergeCell ref="B86:G86"/>
    <mergeCell ref="B87:G87"/>
    <mergeCell ref="A75:A79"/>
    <mergeCell ref="B75:B79"/>
    <mergeCell ref="C75:C79"/>
    <mergeCell ref="D75:D79"/>
    <mergeCell ref="E75:E79"/>
    <mergeCell ref="A81:G81"/>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conditionalFormatting sqref="D48">
    <cfRule type="cellIs" dxfId="4" priority="3" operator="equal">
      <formula>"Seleccionar"</formula>
    </cfRule>
  </conditionalFormatting>
  <conditionalFormatting sqref="D54">
    <cfRule type="cellIs" dxfId="3" priority="2" operator="equal">
      <formula>"Seleccionar"</formula>
    </cfRule>
  </conditionalFormatting>
  <conditionalFormatting sqref="D40">
    <cfRule type="cellIs" dxfId="2"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257"/>
  <sheetViews>
    <sheetView showGridLines="0" zoomScale="70" zoomScaleNormal="70" workbookViewId="0">
      <selection activeCell="C22" sqref="C22:G23"/>
    </sheetView>
  </sheetViews>
  <sheetFormatPr baseColWidth="10" defaultColWidth="11.42578125" defaultRowHeight="16.5"/>
  <cols>
    <col min="1" max="1" width="45.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423" customWidth="1"/>
    <col min="8" max="8" width="11.42578125" style="1"/>
    <col min="9" max="16384" width="11.42578125" style="2"/>
  </cols>
  <sheetData>
    <row r="1" spans="1:7" ht="17.25" customHeight="1" thickBot="1">
      <c r="A1" s="214" t="s">
        <v>0</v>
      </c>
      <c r="B1" s="214"/>
      <c r="C1" s="214"/>
      <c r="D1" s="215" t="s">
        <v>212</v>
      </c>
      <c r="E1" s="215"/>
      <c r="F1" s="215"/>
      <c r="G1" s="215"/>
    </row>
    <row r="2" spans="1:7" ht="17.25" thickTop="1">
      <c r="A2" s="391"/>
      <c r="B2" s="391"/>
      <c r="C2" s="391"/>
      <c r="D2" s="391"/>
      <c r="E2" s="391"/>
      <c r="F2" s="391"/>
      <c r="G2" s="391"/>
    </row>
    <row r="3" spans="1:7">
      <c r="A3" s="190" t="s">
        <v>213</v>
      </c>
      <c r="B3" s="191"/>
      <c r="C3" s="191"/>
      <c r="D3" s="191"/>
      <c r="E3" s="191"/>
      <c r="F3" s="191"/>
      <c r="G3" s="192"/>
    </row>
    <row r="4" spans="1:7" ht="16.5" customHeight="1">
      <c r="A4" s="202" t="s">
        <v>1</v>
      </c>
      <c r="B4" s="203"/>
      <c r="C4" s="204"/>
      <c r="D4" s="205" t="s">
        <v>1047</v>
      </c>
      <c r="E4" s="206"/>
      <c r="F4" s="206"/>
      <c r="G4" s="207"/>
    </row>
    <row r="5" spans="1:7" ht="16.5" customHeight="1">
      <c r="A5" s="202" t="s">
        <v>2</v>
      </c>
      <c r="B5" s="203"/>
      <c r="C5" s="204"/>
      <c r="D5" s="205" t="s">
        <v>46</v>
      </c>
      <c r="E5" s="206"/>
      <c r="F5" s="206"/>
      <c r="G5" s="207"/>
    </row>
    <row r="6" spans="1:7">
      <c r="A6" s="202" t="s">
        <v>3</v>
      </c>
      <c r="B6" s="203"/>
      <c r="C6" s="204"/>
      <c r="D6" s="205" t="s">
        <v>47</v>
      </c>
      <c r="E6" s="206"/>
      <c r="F6" s="206"/>
      <c r="G6" s="207"/>
    </row>
    <row r="7" spans="1:7" ht="16.5" customHeight="1">
      <c r="A7" s="208" t="s">
        <v>42</v>
      </c>
      <c r="B7" s="209"/>
      <c r="C7" s="210"/>
      <c r="D7" s="211" t="s">
        <v>1326</v>
      </c>
      <c r="E7" s="212"/>
      <c r="F7" s="212"/>
      <c r="G7" s="213"/>
    </row>
    <row r="8" spans="1:7">
      <c r="A8" s="190" t="s">
        <v>4</v>
      </c>
      <c r="B8" s="191"/>
      <c r="C8" s="191"/>
      <c r="D8" s="191"/>
      <c r="E8" s="191"/>
      <c r="F8" s="191"/>
      <c r="G8" s="192"/>
    </row>
    <row r="9" spans="1:7">
      <c r="A9" s="171" t="s">
        <v>44</v>
      </c>
      <c r="B9" s="172"/>
      <c r="C9" s="172"/>
      <c r="D9" s="172"/>
      <c r="E9" s="172"/>
      <c r="F9" s="172"/>
      <c r="G9" s="173"/>
    </row>
    <row r="10" spans="1:7">
      <c r="A10" s="392" t="s">
        <v>45</v>
      </c>
      <c r="B10" s="392"/>
      <c r="C10" s="392"/>
      <c r="D10" s="392"/>
      <c r="E10" s="392"/>
      <c r="F10" s="392"/>
      <c r="G10" s="392"/>
    </row>
    <row r="11" spans="1:7">
      <c r="A11" s="290" t="s">
        <v>1327</v>
      </c>
      <c r="B11" s="290"/>
      <c r="C11" s="290"/>
      <c r="D11" s="290"/>
      <c r="E11" s="290"/>
      <c r="F11" s="290"/>
      <c r="G11" s="290"/>
    </row>
    <row r="12" spans="1:7">
      <c r="A12" s="392" t="s">
        <v>220</v>
      </c>
      <c r="B12" s="392"/>
      <c r="C12" s="392"/>
      <c r="D12" s="392"/>
      <c r="E12" s="392"/>
      <c r="F12" s="392"/>
      <c r="G12" s="392"/>
    </row>
    <row r="13" spans="1:7">
      <c r="A13" s="290" t="s">
        <v>783</v>
      </c>
      <c r="B13" s="290"/>
      <c r="C13" s="290"/>
      <c r="D13" s="290"/>
      <c r="E13" s="290"/>
      <c r="F13" s="290"/>
      <c r="G13" s="290"/>
    </row>
    <row r="14" spans="1:7">
      <c r="A14" s="171" t="s">
        <v>5</v>
      </c>
      <c r="B14" s="172"/>
      <c r="C14" s="172"/>
      <c r="D14" s="172"/>
      <c r="E14" s="172"/>
      <c r="F14" s="172"/>
      <c r="G14" s="173"/>
    </row>
    <row r="15" spans="1:7">
      <c r="A15" s="392" t="s">
        <v>6</v>
      </c>
      <c r="B15" s="392"/>
      <c r="C15" s="290" t="s">
        <v>43</v>
      </c>
      <c r="D15" s="290"/>
      <c r="E15" s="290"/>
      <c r="F15" s="290"/>
      <c r="G15" s="290"/>
    </row>
    <row r="16" spans="1:7">
      <c r="A16" s="392" t="s">
        <v>7</v>
      </c>
      <c r="B16" s="392"/>
      <c r="C16" s="290" t="s">
        <v>49</v>
      </c>
      <c r="D16" s="290"/>
      <c r="E16" s="290"/>
      <c r="F16" s="290"/>
      <c r="G16" s="290"/>
    </row>
    <row r="17" spans="1:7">
      <c r="A17" s="392" t="s">
        <v>8</v>
      </c>
      <c r="B17" s="392"/>
      <c r="C17" s="290" t="s">
        <v>51</v>
      </c>
      <c r="D17" s="290"/>
      <c r="E17" s="290"/>
      <c r="F17" s="290"/>
      <c r="G17" s="290"/>
    </row>
    <row r="18" spans="1:7">
      <c r="A18" s="392" t="s">
        <v>9</v>
      </c>
      <c r="B18" s="392"/>
      <c r="C18" s="290" t="s">
        <v>50</v>
      </c>
      <c r="D18" s="290"/>
      <c r="E18" s="290"/>
      <c r="F18" s="290"/>
      <c r="G18" s="290"/>
    </row>
    <row r="19" spans="1:7">
      <c r="A19" s="190" t="s">
        <v>10</v>
      </c>
      <c r="B19" s="191"/>
      <c r="C19" s="191"/>
      <c r="D19" s="191"/>
      <c r="E19" s="191"/>
      <c r="F19" s="191"/>
      <c r="G19" s="192"/>
    </row>
    <row r="20" spans="1:7">
      <c r="A20" s="393"/>
      <c r="B20" s="394"/>
      <c r="C20" s="293" t="s">
        <v>11</v>
      </c>
      <c r="D20" s="294"/>
      <c r="E20" s="295" t="s">
        <v>12</v>
      </c>
      <c r="F20" s="295" t="s">
        <v>13</v>
      </c>
      <c r="G20" s="395" t="s">
        <v>14</v>
      </c>
    </row>
    <row r="21" spans="1:7">
      <c r="A21" s="393"/>
      <c r="B21" s="394"/>
      <c r="C21" s="296" t="s">
        <v>15</v>
      </c>
      <c r="D21" s="297"/>
      <c r="E21" s="298" t="s">
        <v>15</v>
      </c>
      <c r="F21" s="298" t="s">
        <v>15</v>
      </c>
      <c r="G21" s="396" t="s">
        <v>16</v>
      </c>
    </row>
    <row r="22" spans="1:7">
      <c r="A22" s="183" t="s">
        <v>66</v>
      </c>
      <c r="B22" s="183"/>
      <c r="C22" s="188">
        <f>'E003'!B20</f>
        <v>61.665489999999998</v>
      </c>
      <c r="D22" s="228"/>
      <c r="E22" s="141">
        <f>'E003'!C20</f>
        <v>13.947322</v>
      </c>
      <c r="F22" s="141">
        <f>'E003'!D20</f>
        <v>15.587227</v>
      </c>
      <c r="G22" s="78">
        <f>F22/C22*100</f>
        <v>25.277066638082342</v>
      </c>
    </row>
    <row r="23" spans="1:7">
      <c r="A23" s="183" t="s">
        <v>17</v>
      </c>
      <c r="B23" s="183"/>
      <c r="C23" s="188">
        <f>'E003'!B21</f>
        <v>64.996802000000002</v>
      </c>
      <c r="D23" s="228"/>
      <c r="E23" s="141">
        <f>'E003'!C21</f>
        <v>17.249517999999998</v>
      </c>
      <c r="F23" s="141">
        <f>'E003'!C21</f>
        <v>17.249517999999998</v>
      </c>
      <c r="G23" s="80">
        <f>F23/C23*100</f>
        <v>26.539025720065425</v>
      </c>
    </row>
    <row r="24" spans="1:7">
      <c r="A24" s="190" t="s">
        <v>18</v>
      </c>
      <c r="B24" s="191"/>
      <c r="C24" s="191"/>
      <c r="D24" s="191"/>
      <c r="E24" s="191"/>
      <c r="F24" s="191"/>
      <c r="G24" s="192"/>
    </row>
    <row r="25" spans="1:7">
      <c r="A25" s="185" t="s">
        <v>37</v>
      </c>
      <c r="B25" s="186"/>
      <c r="C25" s="186"/>
      <c r="D25" s="186"/>
      <c r="E25" s="186"/>
      <c r="F25" s="186"/>
      <c r="G25" s="187"/>
    </row>
    <row r="26" spans="1:7">
      <c r="A26" s="299" t="s">
        <v>19</v>
      </c>
      <c r="B26" s="299"/>
      <c r="C26" s="299"/>
      <c r="D26" s="299"/>
      <c r="E26" s="299"/>
      <c r="F26" s="299" t="s">
        <v>20</v>
      </c>
      <c r="G26" s="299"/>
    </row>
    <row r="27" spans="1:7">
      <c r="A27" s="183" t="s">
        <v>21</v>
      </c>
      <c r="B27" s="183" t="s">
        <v>22</v>
      </c>
      <c r="C27" s="183" t="s">
        <v>29</v>
      </c>
      <c r="D27" s="183" t="s">
        <v>23</v>
      </c>
      <c r="E27" s="183" t="s">
        <v>24</v>
      </c>
      <c r="F27" s="131" t="s">
        <v>25</v>
      </c>
      <c r="G27" s="26">
        <v>0.8</v>
      </c>
    </row>
    <row r="28" spans="1:7">
      <c r="A28" s="183"/>
      <c r="B28" s="183"/>
      <c r="C28" s="183"/>
      <c r="D28" s="183"/>
      <c r="E28" s="183"/>
      <c r="F28" s="65" t="s">
        <v>33</v>
      </c>
      <c r="G28" s="27">
        <v>0.8</v>
      </c>
    </row>
    <row r="29" spans="1:7">
      <c r="A29" s="183"/>
      <c r="B29" s="183"/>
      <c r="C29" s="183"/>
      <c r="D29" s="183"/>
      <c r="E29" s="183"/>
      <c r="F29" s="131" t="s">
        <v>26</v>
      </c>
      <c r="G29" s="26" t="s">
        <v>61</v>
      </c>
    </row>
    <row r="30" spans="1:7">
      <c r="A30" s="183"/>
      <c r="B30" s="183"/>
      <c r="C30" s="183"/>
      <c r="D30" s="183"/>
      <c r="E30" s="183"/>
      <c r="F30" s="65" t="s">
        <v>34</v>
      </c>
      <c r="G30" s="27" t="s">
        <v>61</v>
      </c>
    </row>
    <row r="31" spans="1:7" ht="33.75" customHeight="1">
      <c r="A31" s="183"/>
      <c r="B31" s="183"/>
      <c r="C31" s="183"/>
      <c r="D31" s="183"/>
      <c r="E31" s="183"/>
      <c r="F31" s="131" t="s">
        <v>27</v>
      </c>
      <c r="G31" s="28" t="s">
        <v>61</v>
      </c>
    </row>
    <row r="32" spans="1:7" ht="161.25" customHeight="1">
      <c r="A32" s="132" t="s">
        <v>1328</v>
      </c>
      <c r="B32" s="132" t="s">
        <v>1329</v>
      </c>
      <c r="C32" s="132" t="s">
        <v>1330</v>
      </c>
      <c r="D32" s="132" t="s">
        <v>62</v>
      </c>
      <c r="E32" s="132" t="s">
        <v>71</v>
      </c>
      <c r="F32" s="131" t="s">
        <v>38</v>
      </c>
      <c r="G32" s="38" t="s">
        <v>61</v>
      </c>
    </row>
    <row r="33" spans="1:13">
      <c r="A33" s="185" t="s">
        <v>39</v>
      </c>
      <c r="B33" s="186"/>
      <c r="C33" s="186"/>
      <c r="D33" s="186"/>
      <c r="E33" s="186"/>
      <c r="F33" s="186"/>
      <c r="G33" s="187"/>
    </row>
    <row r="34" spans="1:13">
      <c r="A34" s="299" t="s">
        <v>19</v>
      </c>
      <c r="B34" s="299"/>
      <c r="C34" s="299"/>
      <c r="D34" s="299"/>
      <c r="E34" s="299"/>
      <c r="F34" s="299" t="s">
        <v>20</v>
      </c>
      <c r="G34" s="299"/>
    </row>
    <row r="35" spans="1:13">
      <c r="A35" s="183" t="s">
        <v>21</v>
      </c>
      <c r="B35" s="183" t="s">
        <v>22</v>
      </c>
      <c r="C35" s="183" t="s">
        <v>29</v>
      </c>
      <c r="D35" s="183" t="s">
        <v>23</v>
      </c>
      <c r="E35" s="183" t="s">
        <v>24</v>
      </c>
      <c r="F35" s="131" t="s">
        <v>25</v>
      </c>
      <c r="G35" s="27">
        <v>0.8</v>
      </c>
    </row>
    <row r="36" spans="1:13">
      <c r="A36" s="183"/>
      <c r="B36" s="183"/>
      <c r="C36" s="183"/>
      <c r="D36" s="183"/>
      <c r="E36" s="183"/>
      <c r="F36" s="65" t="s">
        <v>33</v>
      </c>
      <c r="G36" s="27">
        <v>0.8</v>
      </c>
    </row>
    <row r="37" spans="1:13">
      <c r="A37" s="183"/>
      <c r="B37" s="183"/>
      <c r="C37" s="183"/>
      <c r="D37" s="183"/>
      <c r="E37" s="183"/>
      <c r="F37" s="65" t="s">
        <v>26</v>
      </c>
      <c r="G37" s="27" t="s">
        <v>61</v>
      </c>
    </row>
    <row r="38" spans="1:13">
      <c r="A38" s="183"/>
      <c r="B38" s="183"/>
      <c r="C38" s="183"/>
      <c r="D38" s="183"/>
      <c r="E38" s="183"/>
      <c r="F38" s="65" t="s">
        <v>34</v>
      </c>
      <c r="G38" s="27" t="s">
        <v>61</v>
      </c>
    </row>
    <row r="39" spans="1:13">
      <c r="A39" s="183"/>
      <c r="B39" s="183"/>
      <c r="C39" s="183"/>
      <c r="D39" s="183"/>
      <c r="E39" s="183"/>
      <c r="F39" s="65" t="s">
        <v>27</v>
      </c>
      <c r="G39" s="27" t="s">
        <v>61</v>
      </c>
    </row>
    <row r="40" spans="1:13" ht="222.75" customHeight="1">
      <c r="A40" s="304" t="s">
        <v>1331</v>
      </c>
      <c r="B40" s="304" t="s">
        <v>1332</v>
      </c>
      <c r="C40" s="304" t="s">
        <v>1333</v>
      </c>
      <c r="D40" s="132" t="s">
        <v>62</v>
      </c>
      <c r="E40" s="132" t="s">
        <v>159</v>
      </c>
      <c r="F40" s="65" t="s">
        <v>36</v>
      </c>
      <c r="G40" s="62" t="s">
        <v>61</v>
      </c>
    </row>
    <row r="41" spans="1:13" s="1" customFormat="1">
      <c r="A41" s="185" t="s">
        <v>40</v>
      </c>
      <c r="B41" s="186"/>
      <c r="C41" s="186"/>
      <c r="D41" s="186"/>
      <c r="E41" s="186"/>
      <c r="F41" s="186"/>
      <c r="G41" s="187"/>
      <c r="I41" s="2"/>
      <c r="J41" s="2"/>
      <c r="K41" s="2"/>
      <c r="L41" s="2"/>
      <c r="M41" s="2"/>
    </row>
    <row r="42" spans="1:13" s="1" customFormat="1">
      <c r="A42" s="299" t="s">
        <v>19</v>
      </c>
      <c r="B42" s="299"/>
      <c r="C42" s="299"/>
      <c r="D42" s="299"/>
      <c r="E42" s="299"/>
      <c r="F42" s="299" t="s">
        <v>20</v>
      </c>
      <c r="G42" s="299"/>
      <c r="I42" s="2"/>
      <c r="J42" s="2"/>
      <c r="K42" s="2"/>
      <c r="L42" s="2"/>
      <c r="M42" s="2"/>
    </row>
    <row r="43" spans="1:13">
      <c r="A43" s="183" t="s">
        <v>21</v>
      </c>
      <c r="B43" s="183" t="s">
        <v>22</v>
      </c>
      <c r="C43" s="183" t="s">
        <v>29</v>
      </c>
      <c r="D43" s="183" t="s">
        <v>23</v>
      </c>
      <c r="E43" s="183" t="s">
        <v>24</v>
      </c>
      <c r="F43" s="65" t="s">
        <v>25</v>
      </c>
      <c r="G43" s="27">
        <v>80</v>
      </c>
    </row>
    <row r="44" spans="1:13">
      <c r="A44" s="183"/>
      <c r="B44" s="183"/>
      <c r="C44" s="183"/>
      <c r="D44" s="183"/>
      <c r="E44" s="183"/>
      <c r="F44" s="65" t="s">
        <v>33</v>
      </c>
      <c r="G44" s="27">
        <v>80</v>
      </c>
    </row>
    <row r="45" spans="1:13">
      <c r="A45" s="183"/>
      <c r="B45" s="183"/>
      <c r="C45" s="183"/>
      <c r="D45" s="183"/>
      <c r="E45" s="183"/>
      <c r="F45" s="65" t="s">
        <v>26</v>
      </c>
      <c r="G45" s="27" t="s">
        <v>61</v>
      </c>
    </row>
    <row r="46" spans="1:13">
      <c r="A46" s="183"/>
      <c r="B46" s="183"/>
      <c r="C46" s="183"/>
      <c r="D46" s="183"/>
      <c r="E46" s="183"/>
      <c r="F46" s="65" t="s">
        <v>34</v>
      </c>
      <c r="G46" s="30" t="s">
        <v>61</v>
      </c>
    </row>
    <row r="47" spans="1:13">
      <c r="A47" s="183"/>
      <c r="B47" s="183"/>
      <c r="C47" s="183"/>
      <c r="D47" s="183"/>
      <c r="E47" s="183"/>
      <c r="F47" s="65" t="s">
        <v>27</v>
      </c>
      <c r="G47" s="27" t="s">
        <v>61</v>
      </c>
    </row>
    <row r="48" spans="1:13" ht="69" customHeight="1">
      <c r="A48" s="304" t="s">
        <v>1334</v>
      </c>
      <c r="B48" s="304" t="s">
        <v>1335</v>
      </c>
      <c r="C48" s="504" t="s">
        <v>1336</v>
      </c>
      <c r="D48" s="33" t="s">
        <v>56</v>
      </c>
      <c r="E48" s="132" t="s">
        <v>74</v>
      </c>
      <c r="F48" s="65" t="s">
        <v>36</v>
      </c>
      <c r="G48" s="62" t="s">
        <v>61</v>
      </c>
    </row>
    <row r="49" spans="1:13">
      <c r="A49" s="183" t="s">
        <v>21</v>
      </c>
      <c r="B49" s="183" t="s">
        <v>22</v>
      </c>
      <c r="C49" s="183" t="s">
        <v>29</v>
      </c>
      <c r="D49" s="183" t="s">
        <v>23</v>
      </c>
      <c r="E49" s="183" t="s">
        <v>24</v>
      </c>
      <c r="F49" s="65" t="s">
        <v>25</v>
      </c>
      <c r="G49" s="32">
        <v>98</v>
      </c>
    </row>
    <row r="50" spans="1:13">
      <c r="A50" s="183"/>
      <c r="B50" s="183"/>
      <c r="C50" s="183"/>
      <c r="D50" s="183"/>
      <c r="E50" s="183"/>
      <c r="F50" s="65" t="s">
        <v>33</v>
      </c>
      <c r="G50" s="27">
        <v>98</v>
      </c>
    </row>
    <row r="51" spans="1:13">
      <c r="A51" s="183"/>
      <c r="B51" s="183"/>
      <c r="C51" s="183"/>
      <c r="D51" s="183"/>
      <c r="E51" s="183"/>
      <c r="F51" s="65" t="s">
        <v>26</v>
      </c>
      <c r="G51" s="27" t="s">
        <v>61</v>
      </c>
    </row>
    <row r="52" spans="1:13">
      <c r="A52" s="183"/>
      <c r="B52" s="183"/>
      <c r="C52" s="183"/>
      <c r="D52" s="183"/>
      <c r="E52" s="183"/>
      <c r="F52" s="65" t="s">
        <v>34</v>
      </c>
      <c r="G52" s="30" t="s">
        <v>61</v>
      </c>
    </row>
    <row r="53" spans="1:13">
      <c r="A53" s="183"/>
      <c r="B53" s="183"/>
      <c r="C53" s="183"/>
      <c r="D53" s="183"/>
      <c r="E53" s="183"/>
      <c r="F53" s="65" t="s">
        <v>27</v>
      </c>
      <c r="G53" s="27" t="s">
        <v>61</v>
      </c>
    </row>
    <row r="54" spans="1:13" ht="45.75" customHeight="1">
      <c r="A54" s="304" t="s">
        <v>1337</v>
      </c>
      <c r="B54" s="304" t="s">
        <v>1338</v>
      </c>
      <c r="C54" s="504" t="s">
        <v>1339</v>
      </c>
      <c r="D54" s="34" t="s">
        <v>56</v>
      </c>
      <c r="E54" s="132" t="s">
        <v>74</v>
      </c>
      <c r="F54" s="65" t="s">
        <v>36</v>
      </c>
      <c r="G54" s="62" t="s">
        <v>61</v>
      </c>
      <c r="H54" s="404"/>
    </row>
    <row r="55" spans="1:13">
      <c r="A55" s="183" t="s">
        <v>21</v>
      </c>
      <c r="B55" s="183" t="s">
        <v>22</v>
      </c>
      <c r="C55" s="183" t="s">
        <v>29</v>
      </c>
      <c r="D55" s="183" t="s">
        <v>23</v>
      </c>
      <c r="E55" s="183" t="s">
        <v>24</v>
      </c>
      <c r="F55" s="65" t="s">
        <v>25</v>
      </c>
      <c r="G55" s="27">
        <v>73</v>
      </c>
    </row>
    <row r="56" spans="1:13">
      <c r="A56" s="183"/>
      <c r="B56" s="183"/>
      <c r="C56" s="183"/>
      <c r="D56" s="183"/>
      <c r="E56" s="183"/>
      <c r="F56" s="65" t="s">
        <v>33</v>
      </c>
      <c r="G56" s="27">
        <v>73</v>
      </c>
    </row>
    <row r="57" spans="1:13">
      <c r="A57" s="183"/>
      <c r="B57" s="183"/>
      <c r="C57" s="183"/>
      <c r="D57" s="183"/>
      <c r="E57" s="183"/>
      <c r="F57" s="65" t="s">
        <v>26</v>
      </c>
      <c r="G57" s="27" t="s">
        <v>61</v>
      </c>
    </row>
    <row r="58" spans="1:13">
      <c r="A58" s="183"/>
      <c r="B58" s="183"/>
      <c r="C58" s="183"/>
      <c r="D58" s="183"/>
      <c r="E58" s="183"/>
      <c r="F58" s="65" t="s">
        <v>34</v>
      </c>
      <c r="G58" s="30" t="s">
        <v>61</v>
      </c>
    </row>
    <row r="59" spans="1:13" s="1" customFormat="1">
      <c r="A59" s="183"/>
      <c r="B59" s="183"/>
      <c r="C59" s="183"/>
      <c r="D59" s="183"/>
      <c r="E59" s="183"/>
      <c r="F59" s="65" t="s">
        <v>27</v>
      </c>
      <c r="G59" s="27" t="s">
        <v>61</v>
      </c>
      <c r="I59" s="2"/>
      <c r="J59" s="2"/>
      <c r="K59" s="2"/>
      <c r="L59" s="2"/>
      <c r="M59" s="2"/>
    </row>
    <row r="60" spans="1:13" s="1" customFormat="1" ht="57" customHeight="1">
      <c r="A60" s="304" t="s">
        <v>1340</v>
      </c>
      <c r="B60" s="304" t="s">
        <v>1341</v>
      </c>
      <c r="C60" s="504" t="s">
        <v>1342</v>
      </c>
      <c r="D60" s="33" t="s">
        <v>56</v>
      </c>
      <c r="E60" s="132" t="s">
        <v>800</v>
      </c>
      <c r="F60" s="65" t="s">
        <v>36</v>
      </c>
      <c r="G60" s="62" t="s">
        <v>61</v>
      </c>
      <c r="I60" s="2"/>
      <c r="J60" s="2"/>
      <c r="K60" s="2"/>
      <c r="L60" s="2"/>
      <c r="M60" s="2"/>
    </row>
    <row r="61" spans="1:13" s="1" customFormat="1">
      <c r="A61" s="185" t="s">
        <v>41</v>
      </c>
      <c r="B61" s="186"/>
      <c r="C61" s="186"/>
      <c r="D61" s="186"/>
      <c r="E61" s="186"/>
      <c r="F61" s="186"/>
      <c r="G61" s="187"/>
      <c r="I61" s="2"/>
      <c r="J61" s="2"/>
      <c r="K61" s="2"/>
      <c r="L61" s="2"/>
      <c r="M61" s="2"/>
    </row>
    <row r="62" spans="1:13" s="1" customFormat="1">
      <c r="A62" s="299" t="s">
        <v>19</v>
      </c>
      <c r="B62" s="299"/>
      <c r="C62" s="299"/>
      <c r="D62" s="299"/>
      <c r="E62" s="299"/>
      <c r="F62" s="299" t="s">
        <v>20</v>
      </c>
      <c r="G62" s="299"/>
      <c r="I62" s="2"/>
      <c r="J62" s="2"/>
      <c r="K62" s="2"/>
      <c r="L62" s="2"/>
      <c r="M62" s="2"/>
    </row>
    <row r="63" spans="1:13" s="1" customFormat="1">
      <c r="A63" s="183" t="s">
        <v>21</v>
      </c>
      <c r="B63" s="183" t="s">
        <v>22</v>
      </c>
      <c r="C63" s="183" t="s">
        <v>29</v>
      </c>
      <c r="D63" s="183" t="s">
        <v>23</v>
      </c>
      <c r="E63" s="183" t="s">
        <v>24</v>
      </c>
      <c r="F63" s="65" t="s">
        <v>25</v>
      </c>
      <c r="G63" s="32">
        <v>80</v>
      </c>
      <c r="I63" s="2"/>
      <c r="J63" s="2"/>
      <c r="K63" s="2"/>
      <c r="L63" s="2"/>
      <c r="M63" s="2"/>
    </row>
    <row r="64" spans="1:13" s="1" customFormat="1">
      <c r="A64" s="183"/>
      <c r="B64" s="183"/>
      <c r="C64" s="183"/>
      <c r="D64" s="183"/>
      <c r="E64" s="183"/>
      <c r="F64" s="65" t="s">
        <v>33</v>
      </c>
      <c r="G64" s="27">
        <v>80</v>
      </c>
      <c r="I64" s="2"/>
      <c r="J64" s="2"/>
      <c r="K64" s="2"/>
      <c r="L64" s="2"/>
      <c r="M64" s="2"/>
    </row>
    <row r="65" spans="1:13" s="1" customFormat="1">
      <c r="A65" s="183"/>
      <c r="B65" s="183"/>
      <c r="C65" s="183"/>
      <c r="D65" s="183"/>
      <c r="E65" s="183"/>
      <c r="F65" s="65" t="s">
        <v>26</v>
      </c>
      <c r="G65" s="27">
        <v>80</v>
      </c>
      <c r="I65" s="2"/>
      <c r="J65" s="2"/>
      <c r="K65" s="2"/>
      <c r="L65" s="2"/>
      <c r="M65" s="2"/>
    </row>
    <row r="66" spans="1:13" s="1" customFormat="1">
      <c r="A66" s="183"/>
      <c r="B66" s="183"/>
      <c r="C66" s="183"/>
      <c r="D66" s="183"/>
      <c r="E66" s="183"/>
      <c r="F66" s="65" t="s">
        <v>34</v>
      </c>
      <c r="G66" s="30">
        <v>80</v>
      </c>
      <c r="I66" s="2"/>
      <c r="J66" s="2"/>
      <c r="K66" s="2"/>
      <c r="L66" s="2"/>
      <c r="M66" s="2"/>
    </row>
    <row r="67" spans="1:13" s="1" customFormat="1">
      <c r="A67" s="183"/>
      <c r="B67" s="183"/>
      <c r="C67" s="183"/>
      <c r="D67" s="183"/>
      <c r="E67" s="183"/>
      <c r="F67" s="65" t="s">
        <v>27</v>
      </c>
      <c r="G67" s="27">
        <v>100</v>
      </c>
      <c r="I67" s="2"/>
      <c r="J67" s="2"/>
      <c r="K67" s="2"/>
      <c r="L67" s="2"/>
      <c r="M67" s="2"/>
    </row>
    <row r="68" spans="1:13" s="1" customFormat="1" ht="66">
      <c r="A68" s="304" t="s">
        <v>1343</v>
      </c>
      <c r="B68" s="304" t="s">
        <v>1344</v>
      </c>
      <c r="C68" s="504" t="s">
        <v>1345</v>
      </c>
      <c r="D68" s="132" t="s">
        <v>56</v>
      </c>
      <c r="E68" s="132" t="s">
        <v>75</v>
      </c>
      <c r="F68" s="65" t="s">
        <v>36</v>
      </c>
      <c r="G68" s="62">
        <f>(G67*100)/G64</f>
        <v>125</v>
      </c>
      <c r="I68" s="2"/>
      <c r="J68" s="2"/>
      <c r="K68" s="2"/>
      <c r="L68" s="2"/>
      <c r="M68" s="2"/>
    </row>
    <row r="69" spans="1:13" s="1" customFormat="1">
      <c r="A69" s="183" t="s">
        <v>21</v>
      </c>
      <c r="B69" s="183" t="s">
        <v>22</v>
      </c>
      <c r="C69" s="183" t="s">
        <v>29</v>
      </c>
      <c r="D69" s="183" t="s">
        <v>23</v>
      </c>
      <c r="E69" s="183" t="s">
        <v>24</v>
      </c>
      <c r="F69" s="65" t="s">
        <v>25</v>
      </c>
      <c r="G69" s="27">
        <v>85</v>
      </c>
      <c r="I69" s="2"/>
      <c r="J69" s="2"/>
      <c r="K69" s="2"/>
      <c r="L69" s="2"/>
      <c r="M69" s="2"/>
    </row>
    <row r="70" spans="1:13" s="1" customFormat="1">
      <c r="A70" s="183"/>
      <c r="B70" s="183"/>
      <c r="C70" s="183"/>
      <c r="D70" s="183"/>
      <c r="E70" s="183"/>
      <c r="F70" s="65" t="s">
        <v>33</v>
      </c>
      <c r="G70" s="27">
        <v>85</v>
      </c>
      <c r="I70" s="2"/>
      <c r="J70" s="2"/>
      <c r="K70" s="2"/>
      <c r="L70" s="2"/>
      <c r="M70" s="2"/>
    </row>
    <row r="71" spans="1:13" s="1" customFormat="1">
      <c r="A71" s="183"/>
      <c r="B71" s="183"/>
      <c r="C71" s="183"/>
      <c r="D71" s="183"/>
      <c r="E71" s="183"/>
      <c r="F71" s="65" t="s">
        <v>26</v>
      </c>
      <c r="G71" s="27">
        <v>85</v>
      </c>
      <c r="I71" s="2"/>
      <c r="J71" s="2"/>
      <c r="K71" s="2"/>
      <c r="L71" s="2"/>
      <c r="M71" s="2"/>
    </row>
    <row r="72" spans="1:13" s="1" customFormat="1">
      <c r="A72" s="183"/>
      <c r="B72" s="183"/>
      <c r="C72" s="183"/>
      <c r="D72" s="183"/>
      <c r="E72" s="183"/>
      <c r="F72" s="65" t="s">
        <v>34</v>
      </c>
      <c r="G72" s="30">
        <v>85</v>
      </c>
      <c r="I72" s="2"/>
      <c r="J72" s="2"/>
      <c r="K72" s="2"/>
      <c r="L72" s="2"/>
      <c r="M72" s="2"/>
    </row>
    <row r="73" spans="1:13" s="1" customFormat="1">
      <c r="A73" s="183"/>
      <c r="B73" s="183"/>
      <c r="C73" s="183"/>
      <c r="D73" s="183"/>
      <c r="E73" s="183"/>
      <c r="F73" s="65" t="s">
        <v>27</v>
      </c>
      <c r="G73" s="27">
        <v>98</v>
      </c>
      <c r="I73" s="2"/>
      <c r="J73" s="2"/>
      <c r="K73" s="2"/>
      <c r="L73" s="2"/>
      <c r="M73" s="2"/>
    </row>
    <row r="74" spans="1:13" s="1" customFormat="1" ht="64.5" customHeight="1">
      <c r="A74" s="304" t="s">
        <v>1346</v>
      </c>
      <c r="B74" s="304" t="s">
        <v>1347</v>
      </c>
      <c r="C74" s="504" t="s">
        <v>1348</v>
      </c>
      <c r="D74" s="34" t="s">
        <v>56</v>
      </c>
      <c r="E74" s="132" t="s">
        <v>75</v>
      </c>
      <c r="F74" s="65" t="s">
        <v>36</v>
      </c>
      <c r="G74" s="62">
        <f>(G73*100)/G70</f>
        <v>115.29411764705883</v>
      </c>
      <c r="I74" s="2"/>
      <c r="J74" s="2"/>
      <c r="K74" s="2"/>
      <c r="L74" s="2"/>
      <c r="M74" s="2"/>
    </row>
    <row r="75" spans="1:13" s="1" customFormat="1">
      <c r="A75" s="227" t="s">
        <v>21</v>
      </c>
      <c r="B75" s="227" t="s">
        <v>22</v>
      </c>
      <c r="C75" s="227" t="s">
        <v>29</v>
      </c>
      <c r="D75" s="227" t="s">
        <v>23</v>
      </c>
      <c r="E75" s="183" t="s">
        <v>24</v>
      </c>
      <c r="F75" s="65" t="s">
        <v>25</v>
      </c>
      <c r="G75" s="27">
        <v>80</v>
      </c>
      <c r="I75" s="2"/>
      <c r="J75" s="2"/>
      <c r="K75" s="2"/>
      <c r="L75" s="2"/>
      <c r="M75" s="2"/>
    </row>
    <row r="76" spans="1:13" s="1" customFormat="1">
      <c r="A76" s="227"/>
      <c r="B76" s="227"/>
      <c r="C76" s="227"/>
      <c r="D76" s="227"/>
      <c r="E76" s="183"/>
      <c r="F76" s="65" t="s">
        <v>33</v>
      </c>
      <c r="G76" s="27">
        <v>80</v>
      </c>
      <c r="I76" s="2"/>
      <c r="J76" s="2"/>
      <c r="K76" s="2"/>
      <c r="L76" s="2"/>
      <c r="M76" s="2"/>
    </row>
    <row r="77" spans="1:13" s="1" customFormat="1">
      <c r="A77" s="227"/>
      <c r="B77" s="227"/>
      <c r="C77" s="227"/>
      <c r="D77" s="227"/>
      <c r="E77" s="183"/>
      <c r="F77" s="65" t="s">
        <v>26</v>
      </c>
      <c r="G77" s="27">
        <v>80</v>
      </c>
      <c r="I77" s="2"/>
      <c r="J77" s="2"/>
      <c r="K77" s="2"/>
      <c r="L77" s="2"/>
      <c r="M77" s="2"/>
    </row>
    <row r="78" spans="1:13" s="1" customFormat="1">
      <c r="A78" s="227"/>
      <c r="B78" s="227"/>
      <c r="C78" s="227"/>
      <c r="D78" s="227"/>
      <c r="E78" s="183"/>
      <c r="F78" s="65" t="s">
        <v>34</v>
      </c>
      <c r="G78" s="30">
        <v>80</v>
      </c>
      <c r="I78" s="2"/>
      <c r="J78" s="2"/>
      <c r="K78" s="2"/>
      <c r="L78" s="2"/>
      <c r="M78" s="2"/>
    </row>
    <row r="79" spans="1:13" s="1" customFormat="1">
      <c r="A79" s="227"/>
      <c r="B79" s="227"/>
      <c r="C79" s="227"/>
      <c r="D79" s="227"/>
      <c r="E79" s="183"/>
      <c r="F79" s="65" t="s">
        <v>27</v>
      </c>
      <c r="G79" s="27">
        <v>100</v>
      </c>
      <c r="I79" s="2"/>
      <c r="J79" s="2"/>
      <c r="K79" s="2"/>
      <c r="L79" s="2"/>
      <c r="M79" s="2"/>
    </row>
    <row r="80" spans="1:13" s="1" customFormat="1" ht="52.5" customHeight="1">
      <c r="A80" s="304" t="s">
        <v>1349</v>
      </c>
      <c r="B80" s="304" t="s">
        <v>1350</v>
      </c>
      <c r="C80" s="504" t="s">
        <v>1351</v>
      </c>
      <c r="D80" s="34" t="s">
        <v>56</v>
      </c>
      <c r="E80" s="132" t="s">
        <v>75</v>
      </c>
      <c r="F80" s="65" t="s">
        <v>36</v>
      </c>
      <c r="G80" s="62">
        <f>(G79*100)/G76</f>
        <v>125</v>
      </c>
      <c r="I80" s="2"/>
      <c r="J80" s="2"/>
      <c r="K80" s="2"/>
      <c r="L80" s="2"/>
      <c r="M80" s="2"/>
    </row>
    <row r="81" spans="1:13" s="1" customFormat="1">
      <c r="A81" s="227" t="s">
        <v>21</v>
      </c>
      <c r="B81" s="227" t="s">
        <v>22</v>
      </c>
      <c r="C81" s="227" t="s">
        <v>29</v>
      </c>
      <c r="D81" s="227" t="s">
        <v>23</v>
      </c>
      <c r="E81" s="183" t="s">
        <v>24</v>
      </c>
      <c r="F81" s="65" t="s">
        <v>25</v>
      </c>
      <c r="G81" s="27">
        <v>85</v>
      </c>
      <c r="I81" s="2"/>
      <c r="J81" s="2"/>
      <c r="K81" s="2"/>
      <c r="L81" s="2"/>
      <c r="M81" s="2"/>
    </row>
    <row r="82" spans="1:13" s="1" customFormat="1">
      <c r="A82" s="227"/>
      <c r="B82" s="227"/>
      <c r="C82" s="227"/>
      <c r="D82" s="227"/>
      <c r="E82" s="183"/>
      <c r="F82" s="65" t="s">
        <v>33</v>
      </c>
      <c r="G82" s="27">
        <v>85</v>
      </c>
      <c r="I82" s="2"/>
      <c r="J82" s="2"/>
      <c r="K82" s="2"/>
      <c r="L82" s="2"/>
      <c r="M82" s="2"/>
    </row>
    <row r="83" spans="1:13" s="1" customFormat="1">
      <c r="A83" s="227"/>
      <c r="B83" s="227"/>
      <c r="C83" s="227"/>
      <c r="D83" s="227"/>
      <c r="E83" s="183"/>
      <c r="F83" s="65" t="s">
        <v>26</v>
      </c>
      <c r="G83" s="27">
        <v>85</v>
      </c>
      <c r="I83" s="2"/>
      <c r="J83" s="2"/>
      <c r="K83" s="2"/>
      <c r="L83" s="2"/>
      <c r="M83" s="2"/>
    </row>
    <row r="84" spans="1:13" s="1" customFormat="1">
      <c r="A84" s="227"/>
      <c r="B84" s="227"/>
      <c r="C84" s="227"/>
      <c r="D84" s="227"/>
      <c r="E84" s="183"/>
      <c r="F84" s="65" t="s">
        <v>34</v>
      </c>
      <c r="G84" s="30">
        <v>85</v>
      </c>
      <c r="I84" s="2"/>
      <c r="J84" s="2"/>
      <c r="K84" s="2"/>
      <c r="L84" s="2"/>
      <c r="M84" s="2"/>
    </row>
    <row r="85" spans="1:13" s="1" customFormat="1">
      <c r="A85" s="227"/>
      <c r="B85" s="227"/>
      <c r="C85" s="227"/>
      <c r="D85" s="227"/>
      <c r="E85" s="183"/>
      <c r="F85" s="65" t="s">
        <v>27</v>
      </c>
      <c r="G85" s="27">
        <v>100</v>
      </c>
      <c r="I85" s="2"/>
      <c r="J85" s="2"/>
      <c r="K85" s="2"/>
      <c r="L85" s="2"/>
      <c r="M85" s="2"/>
    </row>
    <row r="86" spans="1:13" s="1" customFormat="1" ht="49.5">
      <c r="A86" s="304" t="s">
        <v>1352</v>
      </c>
      <c r="B86" s="304" t="s">
        <v>1353</v>
      </c>
      <c r="C86" s="504" t="s">
        <v>1354</v>
      </c>
      <c r="D86" s="34" t="s">
        <v>56</v>
      </c>
      <c r="E86" s="132" t="s">
        <v>75</v>
      </c>
      <c r="F86" s="65" t="s">
        <v>36</v>
      </c>
      <c r="G86" s="62">
        <f>(G85*100)/G82</f>
        <v>117.64705882352941</v>
      </c>
      <c r="I86" s="2"/>
      <c r="J86" s="2"/>
      <c r="K86" s="2"/>
      <c r="L86" s="2"/>
      <c r="M86" s="2"/>
    </row>
    <row r="87" spans="1:13" s="1" customFormat="1">
      <c r="A87" s="227" t="s">
        <v>21</v>
      </c>
      <c r="B87" s="227" t="s">
        <v>22</v>
      </c>
      <c r="C87" s="227" t="s">
        <v>29</v>
      </c>
      <c r="D87" s="227" t="s">
        <v>23</v>
      </c>
      <c r="E87" s="183" t="s">
        <v>24</v>
      </c>
      <c r="F87" s="65" t="s">
        <v>25</v>
      </c>
      <c r="G87" s="27">
        <v>90</v>
      </c>
      <c r="I87" s="2"/>
      <c r="J87" s="2"/>
      <c r="K87" s="2"/>
      <c r="L87" s="2"/>
      <c r="M87" s="2"/>
    </row>
    <row r="88" spans="1:13" s="1" customFormat="1">
      <c r="A88" s="227"/>
      <c r="B88" s="227"/>
      <c r="C88" s="227"/>
      <c r="D88" s="227"/>
      <c r="E88" s="183"/>
      <c r="F88" s="65" t="s">
        <v>33</v>
      </c>
      <c r="G88" s="32">
        <v>90</v>
      </c>
      <c r="I88" s="2"/>
      <c r="J88" s="2"/>
      <c r="K88" s="2"/>
      <c r="L88" s="2"/>
      <c r="M88" s="2"/>
    </row>
    <row r="89" spans="1:13" s="1" customFormat="1">
      <c r="A89" s="227"/>
      <c r="B89" s="227"/>
      <c r="C89" s="227"/>
      <c r="D89" s="227"/>
      <c r="E89" s="183"/>
      <c r="F89" s="65" t="s">
        <v>26</v>
      </c>
      <c r="G89" s="32">
        <v>90</v>
      </c>
      <c r="I89" s="2"/>
      <c r="J89" s="2"/>
      <c r="K89" s="2"/>
      <c r="L89" s="2"/>
      <c r="M89" s="2"/>
    </row>
    <row r="90" spans="1:13" s="1" customFormat="1">
      <c r="A90" s="227"/>
      <c r="B90" s="227"/>
      <c r="C90" s="227"/>
      <c r="D90" s="227"/>
      <c r="E90" s="183"/>
      <c r="F90" s="65" t="s">
        <v>34</v>
      </c>
      <c r="G90" s="399">
        <v>90</v>
      </c>
      <c r="I90" s="2"/>
      <c r="J90" s="2"/>
      <c r="K90" s="2"/>
      <c r="L90" s="2"/>
      <c r="M90" s="2"/>
    </row>
    <row r="91" spans="1:13" s="1" customFormat="1">
      <c r="A91" s="227"/>
      <c r="B91" s="227"/>
      <c r="C91" s="227"/>
      <c r="D91" s="227"/>
      <c r="E91" s="183"/>
      <c r="F91" s="65" t="s">
        <v>27</v>
      </c>
      <c r="G91" s="32">
        <v>100</v>
      </c>
      <c r="I91" s="2"/>
      <c r="J91" s="2"/>
      <c r="K91" s="2"/>
      <c r="L91" s="2"/>
      <c r="M91" s="2"/>
    </row>
    <row r="92" spans="1:13" s="1" customFormat="1" ht="48.75" customHeight="1">
      <c r="A92" s="304" t="s">
        <v>1355</v>
      </c>
      <c r="B92" s="304" t="s">
        <v>1356</v>
      </c>
      <c r="C92" s="504" t="s">
        <v>1357</v>
      </c>
      <c r="D92" s="34" t="s">
        <v>56</v>
      </c>
      <c r="E92" s="132" t="s">
        <v>75</v>
      </c>
      <c r="F92" s="65" t="s">
        <v>36</v>
      </c>
      <c r="G92" s="62">
        <f>(G91*100)/G88</f>
        <v>111.11111111111111</v>
      </c>
      <c r="I92" s="2"/>
      <c r="J92" s="2"/>
      <c r="K92" s="2"/>
      <c r="L92" s="2"/>
      <c r="M92" s="2"/>
    </row>
    <row r="93" spans="1:13" s="1" customFormat="1">
      <c r="A93" s="183" t="s">
        <v>21</v>
      </c>
      <c r="B93" s="183" t="s">
        <v>22</v>
      </c>
      <c r="C93" s="183" t="s">
        <v>29</v>
      </c>
      <c r="D93" s="183" t="s">
        <v>23</v>
      </c>
      <c r="E93" s="183" t="s">
        <v>24</v>
      </c>
      <c r="F93" s="65" t="s">
        <v>25</v>
      </c>
      <c r="G93" s="32">
        <v>86</v>
      </c>
      <c r="I93" s="2"/>
      <c r="J93" s="2"/>
      <c r="K93" s="2"/>
      <c r="L93" s="2"/>
      <c r="M93" s="2"/>
    </row>
    <row r="94" spans="1:13" s="1" customFormat="1">
      <c r="A94" s="183"/>
      <c r="B94" s="183"/>
      <c r="C94" s="183"/>
      <c r="D94" s="183"/>
      <c r="E94" s="183"/>
      <c r="F94" s="65" t="s">
        <v>33</v>
      </c>
      <c r="G94" s="32">
        <v>86</v>
      </c>
      <c r="I94" s="2"/>
      <c r="J94" s="2"/>
      <c r="K94" s="2"/>
      <c r="L94" s="2"/>
      <c r="M94" s="2"/>
    </row>
    <row r="95" spans="1:13">
      <c r="A95" s="183"/>
      <c r="B95" s="183"/>
      <c r="C95" s="183"/>
      <c r="D95" s="183"/>
      <c r="E95" s="183"/>
      <c r="F95" s="65" t="s">
        <v>26</v>
      </c>
      <c r="G95" s="32">
        <v>86</v>
      </c>
    </row>
    <row r="96" spans="1:13">
      <c r="A96" s="183"/>
      <c r="B96" s="183"/>
      <c r="C96" s="183"/>
      <c r="D96" s="183"/>
      <c r="E96" s="183"/>
      <c r="F96" s="65" t="s">
        <v>34</v>
      </c>
      <c r="G96" s="399">
        <v>86</v>
      </c>
    </row>
    <row r="97" spans="1:13">
      <c r="A97" s="183"/>
      <c r="B97" s="183"/>
      <c r="C97" s="183"/>
      <c r="D97" s="183"/>
      <c r="E97" s="183"/>
      <c r="F97" s="65" t="s">
        <v>27</v>
      </c>
      <c r="G97" s="32">
        <v>100</v>
      </c>
    </row>
    <row r="98" spans="1:13" ht="48" customHeight="1">
      <c r="A98" s="408" t="s">
        <v>1358</v>
      </c>
      <c r="B98" s="19" t="s">
        <v>1359</v>
      </c>
      <c r="C98" s="505" t="s">
        <v>1360</v>
      </c>
      <c r="D98" s="132" t="s">
        <v>56</v>
      </c>
      <c r="E98" s="132" t="s">
        <v>75</v>
      </c>
      <c r="F98" s="65" t="s">
        <v>36</v>
      </c>
      <c r="G98" s="62">
        <f>(G97*100)/G94</f>
        <v>116.27906976744185</v>
      </c>
    </row>
    <row r="99" spans="1:13">
      <c r="A99" s="183" t="s">
        <v>21</v>
      </c>
      <c r="B99" s="183" t="s">
        <v>22</v>
      </c>
      <c r="C99" s="183" t="s">
        <v>29</v>
      </c>
      <c r="D99" s="183" t="s">
        <v>23</v>
      </c>
      <c r="E99" s="183" t="s">
        <v>24</v>
      </c>
      <c r="F99" s="65" t="s">
        <v>25</v>
      </c>
      <c r="G99" s="32">
        <v>86</v>
      </c>
    </row>
    <row r="100" spans="1:13">
      <c r="A100" s="183"/>
      <c r="B100" s="183"/>
      <c r="C100" s="183"/>
      <c r="D100" s="183"/>
      <c r="E100" s="183"/>
      <c r="F100" s="65" t="s">
        <v>33</v>
      </c>
      <c r="G100" s="32">
        <v>86</v>
      </c>
    </row>
    <row r="101" spans="1:13">
      <c r="A101" s="183"/>
      <c r="B101" s="183"/>
      <c r="C101" s="183"/>
      <c r="D101" s="183"/>
      <c r="E101" s="183"/>
      <c r="F101" s="65" t="s">
        <v>26</v>
      </c>
      <c r="G101" s="32">
        <v>86</v>
      </c>
    </row>
    <row r="102" spans="1:13">
      <c r="A102" s="183"/>
      <c r="B102" s="183"/>
      <c r="C102" s="183"/>
      <c r="D102" s="183"/>
      <c r="E102" s="183"/>
      <c r="F102" s="65" t="s">
        <v>34</v>
      </c>
      <c r="G102" s="399">
        <v>86</v>
      </c>
    </row>
    <row r="103" spans="1:13">
      <c r="A103" s="183"/>
      <c r="B103" s="183"/>
      <c r="C103" s="183"/>
      <c r="D103" s="183"/>
      <c r="E103" s="183"/>
      <c r="F103" s="65" t="s">
        <v>27</v>
      </c>
      <c r="G103" s="32">
        <v>100</v>
      </c>
      <c r="H103" s="404"/>
    </row>
    <row r="104" spans="1:13" ht="49.5">
      <c r="A104" s="304" t="s">
        <v>1361</v>
      </c>
      <c r="B104" s="304" t="s">
        <v>1362</v>
      </c>
      <c r="C104" s="504" t="s">
        <v>1363</v>
      </c>
      <c r="D104" s="34" t="s">
        <v>56</v>
      </c>
      <c r="E104" s="132" t="s">
        <v>898</v>
      </c>
      <c r="F104" s="65" t="s">
        <v>36</v>
      </c>
      <c r="G104" s="62">
        <f>(G103*100)/G100</f>
        <v>116.27906976744185</v>
      </c>
    </row>
    <row r="105" spans="1:13">
      <c r="A105" s="227" t="s">
        <v>21</v>
      </c>
      <c r="B105" s="227" t="s">
        <v>22</v>
      </c>
      <c r="C105" s="227" t="s">
        <v>29</v>
      </c>
      <c r="D105" s="227" t="s">
        <v>23</v>
      </c>
      <c r="E105" s="183" t="s">
        <v>24</v>
      </c>
      <c r="F105" s="65" t="s">
        <v>25</v>
      </c>
      <c r="G105" s="32">
        <v>90</v>
      </c>
    </row>
    <row r="106" spans="1:13">
      <c r="A106" s="227"/>
      <c r="B106" s="227"/>
      <c r="C106" s="227"/>
      <c r="D106" s="227"/>
      <c r="E106" s="183"/>
      <c r="F106" s="65" t="s">
        <v>33</v>
      </c>
      <c r="G106" s="32">
        <v>90</v>
      </c>
    </row>
    <row r="107" spans="1:13">
      <c r="A107" s="227"/>
      <c r="B107" s="227"/>
      <c r="C107" s="227"/>
      <c r="D107" s="227"/>
      <c r="E107" s="183"/>
      <c r="F107" s="65" t="s">
        <v>26</v>
      </c>
      <c r="G107" s="32">
        <v>90</v>
      </c>
    </row>
    <row r="108" spans="1:13">
      <c r="A108" s="227"/>
      <c r="B108" s="227"/>
      <c r="C108" s="227"/>
      <c r="D108" s="227"/>
      <c r="E108" s="183"/>
      <c r="F108" s="65" t="s">
        <v>34</v>
      </c>
      <c r="G108" s="399">
        <v>90</v>
      </c>
    </row>
    <row r="109" spans="1:13">
      <c r="A109" s="227"/>
      <c r="B109" s="227"/>
      <c r="C109" s="227"/>
      <c r="D109" s="227"/>
      <c r="E109" s="183"/>
      <c r="F109" s="65" t="s">
        <v>27</v>
      </c>
      <c r="G109" s="32">
        <v>100</v>
      </c>
    </row>
    <row r="110" spans="1:13" ht="51" customHeight="1">
      <c r="A110" s="304" t="s">
        <v>1364</v>
      </c>
      <c r="B110" s="304" t="s">
        <v>1365</v>
      </c>
      <c r="C110" s="304" t="s">
        <v>1366</v>
      </c>
      <c r="D110" s="34" t="s">
        <v>56</v>
      </c>
      <c r="E110" s="132" t="s">
        <v>75</v>
      </c>
      <c r="F110" s="65" t="s">
        <v>36</v>
      </c>
      <c r="G110" s="62">
        <f>(G109*100)/G106</f>
        <v>111.11111111111111</v>
      </c>
    </row>
    <row r="111" spans="1:13" s="1" customFormat="1">
      <c r="A111" s="227" t="s">
        <v>21</v>
      </c>
      <c r="B111" s="227" t="s">
        <v>22</v>
      </c>
      <c r="C111" s="227" t="s">
        <v>29</v>
      </c>
      <c r="D111" s="227" t="s">
        <v>23</v>
      </c>
      <c r="E111" s="183" t="s">
        <v>24</v>
      </c>
      <c r="F111" s="65" t="s">
        <v>25</v>
      </c>
      <c r="G111" s="32">
        <v>90</v>
      </c>
      <c r="I111" s="2"/>
      <c r="J111" s="2"/>
      <c r="K111" s="2"/>
      <c r="L111" s="2"/>
      <c r="M111" s="2"/>
    </row>
    <row r="112" spans="1:13" s="1" customFormat="1">
      <c r="A112" s="227"/>
      <c r="B112" s="227"/>
      <c r="C112" s="227"/>
      <c r="D112" s="227"/>
      <c r="E112" s="183"/>
      <c r="F112" s="65" t="s">
        <v>33</v>
      </c>
      <c r="G112" s="32">
        <v>90</v>
      </c>
      <c r="I112" s="2"/>
      <c r="J112" s="2"/>
      <c r="K112" s="2"/>
      <c r="L112" s="2"/>
      <c r="M112" s="2"/>
    </row>
    <row r="113" spans="1:13" s="1" customFormat="1">
      <c r="A113" s="227"/>
      <c r="B113" s="227"/>
      <c r="C113" s="227"/>
      <c r="D113" s="227"/>
      <c r="E113" s="183"/>
      <c r="F113" s="65" t="s">
        <v>26</v>
      </c>
      <c r="G113" s="32">
        <v>90</v>
      </c>
      <c r="I113" s="2"/>
      <c r="J113" s="2"/>
      <c r="K113" s="2"/>
      <c r="L113" s="2"/>
      <c r="M113" s="2"/>
    </row>
    <row r="114" spans="1:13" s="1" customFormat="1">
      <c r="A114" s="227"/>
      <c r="B114" s="227"/>
      <c r="C114" s="227"/>
      <c r="D114" s="227"/>
      <c r="E114" s="183"/>
      <c r="F114" s="65" t="s">
        <v>34</v>
      </c>
      <c r="G114" s="399">
        <v>90</v>
      </c>
      <c r="I114" s="2"/>
      <c r="J114" s="2"/>
      <c r="K114" s="2"/>
      <c r="L114" s="2"/>
      <c r="M114" s="2"/>
    </row>
    <row r="115" spans="1:13" s="1" customFormat="1">
      <c r="A115" s="227"/>
      <c r="B115" s="227"/>
      <c r="C115" s="227"/>
      <c r="D115" s="227"/>
      <c r="E115" s="183"/>
      <c r="F115" s="65" t="s">
        <v>27</v>
      </c>
      <c r="G115" s="32">
        <v>100</v>
      </c>
      <c r="I115" s="2"/>
      <c r="J115" s="2"/>
      <c r="K115" s="2"/>
      <c r="L115" s="2"/>
      <c r="M115" s="2"/>
    </row>
    <row r="116" spans="1:13" s="1" customFormat="1" ht="33">
      <c r="A116" s="304" t="s">
        <v>1367</v>
      </c>
      <c r="B116" s="304" t="s">
        <v>1368</v>
      </c>
      <c r="C116" s="304" t="s">
        <v>1366</v>
      </c>
      <c r="D116" s="23" t="s">
        <v>56</v>
      </c>
      <c r="E116" s="140" t="s">
        <v>75</v>
      </c>
      <c r="F116" s="65" t="s">
        <v>36</v>
      </c>
      <c r="G116" s="457">
        <f>(G115*100)/G112</f>
        <v>111.11111111111111</v>
      </c>
      <c r="I116" s="2"/>
      <c r="J116" s="2"/>
      <c r="K116" s="2"/>
      <c r="L116" s="2"/>
      <c r="M116" s="2"/>
    </row>
    <row r="117" spans="1:13" s="1" customFormat="1">
      <c r="A117" s="227" t="s">
        <v>21</v>
      </c>
      <c r="B117" s="227" t="s">
        <v>22</v>
      </c>
      <c r="C117" s="227" t="s">
        <v>29</v>
      </c>
      <c r="D117" s="227" t="s">
        <v>23</v>
      </c>
      <c r="E117" s="183" t="s">
        <v>24</v>
      </c>
      <c r="F117" s="65" t="s">
        <v>25</v>
      </c>
      <c r="G117" s="32">
        <v>85</v>
      </c>
      <c r="I117" s="2"/>
      <c r="J117" s="2"/>
      <c r="K117" s="2"/>
      <c r="L117" s="2"/>
      <c r="M117" s="2"/>
    </row>
    <row r="118" spans="1:13" s="1" customFormat="1">
      <c r="A118" s="227"/>
      <c r="B118" s="227"/>
      <c r="C118" s="227"/>
      <c r="D118" s="227"/>
      <c r="E118" s="183"/>
      <c r="F118" s="65" t="s">
        <v>33</v>
      </c>
      <c r="G118" s="32">
        <v>85</v>
      </c>
      <c r="I118" s="2"/>
      <c r="J118" s="2"/>
      <c r="K118" s="2"/>
      <c r="L118" s="2"/>
      <c r="M118" s="2"/>
    </row>
    <row r="119" spans="1:13" s="1" customFormat="1">
      <c r="A119" s="227"/>
      <c r="B119" s="227"/>
      <c r="C119" s="227"/>
      <c r="D119" s="227"/>
      <c r="E119" s="183"/>
      <c r="F119" s="65" t="s">
        <v>26</v>
      </c>
      <c r="G119" s="384">
        <v>85</v>
      </c>
      <c r="I119" s="2"/>
      <c r="J119" s="2"/>
      <c r="K119" s="2"/>
      <c r="L119" s="2"/>
      <c r="M119" s="2"/>
    </row>
    <row r="120" spans="1:13" s="1" customFormat="1">
      <c r="A120" s="227"/>
      <c r="B120" s="227"/>
      <c r="C120" s="227"/>
      <c r="D120" s="227"/>
      <c r="E120" s="183"/>
      <c r="F120" s="65" t="s">
        <v>34</v>
      </c>
      <c r="G120" s="438">
        <v>85</v>
      </c>
      <c r="I120" s="2"/>
      <c r="J120" s="2"/>
      <c r="K120" s="2"/>
      <c r="L120" s="2"/>
      <c r="M120" s="2"/>
    </row>
    <row r="121" spans="1:13" s="1" customFormat="1">
      <c r="A121" s="227"/>
      <c r="B121" s="227"/>
      <c r="C121" s="227"/>
      <c r="D121" s="227"/>
      <c r="E121" s="183"/>
      <c r="F121" s="65" t="s">
        <v>27</v>
      </c>
      <c r="G121" s="384">
        <v>98</v>
      </c>
      <c r="I121" s="2"/>
      <c r="J121" s="2"/>
      <c r="K121" s="2"/>
      <c r="L121" s="2"/>
      <c r="M121" s="2"/>
    </row>
    <row r="122" spans="1:13" s="1" customFormat="1" ht="49.5">
      <c r="A122" s="304" t="s">
        <v>1369</v>
      </c>
      <c r="B122" s="304" t="s">
        <v>1370</v>
      </c>
      <c r="C122" s="504" t="s">
        <v>1348</v>
      </c>
      <c r="D122" s="34" t="s">
        <v>56</v>
      </c>
      <c r="E122" s="132" t="s">
        <v>75</v>
      </c>
      <c r="F122" s="65" t="s">
        <v>36</v>
      </c>
      <c r="G122" s="62">
        <f>(G121*100)/G118</f>
        <v>115.29411764705883</v>
      </c>
      <c r="I122" s="2"/>
      <c r="J122" s="2"/>
      <c r="K122" s="2"/>
      <c r="L122" s="2"/>
      <c r="M122" s="2"/>
    </row>
    <row r="123" spans="1:13" s="1" customFormat="1">
      <c r="A123" s="227" t="s">
        <v>21</v>
      </c>
      <c r="B123" s="227" t="s">
        <v>22</v>
      </c>
      <c r="C123" s="227" t="s">
        <v>29</v>
      </c>
      <c r="D123" s="227" t="s">
        <v>23</v>
      </c>
      <c r="E123" s="183" t="s">
        <v>24</v>
      </c>
      <c r="F123" s="65" t="s">
        <v>25</v>
      </c>
      <c r="G123" s="32">
        <v>85</v>
      </c>
      <c r="I123" s="2"/>
      <c r="J123" s="2"/>
      <c r="K123" s="2"/>
      <c r="L123" s="2"/>
      <c r="M123" s="2"/>
    </row>
    <row r="124" spans="1:13" s="1" customFormat="1">
      <c r="A124" s="227"/>
      <c r="B124" s="227"/>
      <c r="C124" s="227"/>
      <c r="D124" s="227"/>
      <c r="E124" s="183"/>
      <c r="F124" s="65" t="s">
        <v>33</v>
      </c>
      <c r="G124" s="32">
        <v>85</v>
      </c>
      <c r="I124" s="2"/>
      <c r="J124" s="2"/>
      <c r="K124" s="2"/>
      <c r="L124" s="2"/>
      <c r="M124" s="2"/>
    </row>
    <row r="125" spans="1:13" s="1" customFormat="1">
      <c r="A125" s="227"/>
      <c r="B125" s="227"/>
      <c r="C125" s="227"/>
      <c r="D125" s="227"/>
      <c r="E125" s="183"/>
      <c r="F125" s="65" t="s">
        <v>26</v>
      </c>
      <c r="G125" s="27">
        <v>85</v>
      </c>
      <c r="I125" s="2"/>
      <c r="J125" s="2"/>
      <c r="K125" s="2"/>
      <c r="L125" s="2"/>
      <c r="M125" s="2"/>
    </row>
    <row r="126" spans="1:13" s="1" customFormat="1">
      <c r="A126" s="227"/>
      <c r="B126" s="227"/>
      <c r="C126" s="227"/>
      <c r="D126" s="227"/>
      <c r="E126" s="183"/>
      <c r="F126" s="65" t="s">
        <v>34</v>
      </c>
      <c r="G126" s="30">
        <v>85</v>
      </c>
      <c r="I126" s="2"/>
      <c r="J126" s="2"/>
      <c r="K126" s="2"/>
      <c r="L126" s="2"/>
      <c r="M126" s="2"/>
    </row>
    <row r="127" spans="1:13" s="1" customFormat="1">
      <c r="A127" s="227"/>
      <c r="B127" s="227"/>
      <c r="C127" s="227"/>
      <c r="D127" s="227"/>
      <c r="E127" s="183"/>
      <c r="F127" s="65" t="s">
        <v>27</v>
      </c>
      <c r="G127" s="27">
        <v>100</v>
      </c>
      <c r="I127" s="2"/>
      <c r="J127" s="2"/>
      <c r="K127" s="2"/>
      <c r="L127" s="2"/>
      <c r="M127" s="2"/>
    </row>
    <row r="128" spans="1:13" s="1" customFormat="1" ht="39" customHeight="1">
      <c r="A128" s="304" t="s">
        <v>1352</v>
      </c>
      <c r="B128" s="304" t="s">
        <v>1371</v>
      </c>
      <c r="C128" s="504" t="s">
        <v>1354</v>
      </c>
      <c r="D128" s="34" t="s">
        <v>56</v>
      </c>
      <c r="E128" s="132" t="s">
        <v>75</v>
      </c>
      <c r="F128" s="65" t="s">
        <v>36</v>
      </c>
      <c r="G128" s="62">
        <f>(G127*100)/G124</f>
        <v>117.64705882352941</v>
      </c>
      <c r="I128" s="2"/>
      <c r="J128" s="2"/>
      <c r="K128" s="2"/>
      <c r="L128" s="2"/>
      <c r="M128" s="2"/>
    </row>
    <row r="129" spans="1:13" s="1" customFormat="1">
      <c r="A129" s="227" t="s">
        <v>21</v>
      </c>
      <c r="B129" s="227" t="s">
        <v>22</v>
      </c>
      <c r="C129" s="227" t="s">
        <v>29</v>
      </c>
      <c r="D129" s="227" t="s">
        <v>23</v>
      </c>
      <c r="E129" s="183" t="s">
        <v>24</v>
      </c>
      <c r="F129" s="65" t="s">
        <v>25</v>
      </c>
      <c r="G129" s="32">
        <v>98</v>
      </c>
      <c r="I129" s="2"/>
      <c r="J129" s="2"/>
      <c r="K129" s="2"/>
      <c r="L129" s="2"/>
      <c r="M129" s="2"/>
    </row>
    <row r="130" spans="1:13" s="1" customFormat="1">
      <c r="A130" s="227"/>
      <c r="B130" s="227"/>
      <c r="C130" s="227"/>
      <c r="D130" s="227"/>
      <c r="E130" s="183"/>
      <c r="F130" s="65" t="s">
        <v>33</v>
      </c>
      <c r="G130" s="32">
        <v>98</v>
      </c>
      <c r="I130" s="2"/>
      <c r="J130" s="2"/>
      <c r="K130" s="2"/>
      <c r="L130" s="2"/>
      <c r="M130" s="2"/>
    </row>
    <row r="131" spans="1:13" s="1" customFormat="1">
      <c r="A131" s="227"/>
      <c r="B131" s="227"/>
      <c r="C131" s="227"/>
      <c r="D131" s="227"/>
      <c r="E131" s="183"/>
      <c r="F131" s="65" t="s">
        <v>26</v>
      </c>
      <c r="G131" s="27" t="s">
        <v>61</v>
      </c>
      <c r="I131" s="2"/>
      <c r="J131" s="2"/>
      <c r="K131" s="2"/>
      <c r="L131" s="2"/>
      <c r="M131" s="2"/>
    </row>
    <row r="132" spans="1:13" s="1" customFormat="1">
      <c r="A132" s="227"/>
      <c r="B132" s="227"/>
      <c r="C132" s="227"/>
      <c r="D132" s="227"/>
      <c r="E132" s="183"/>
      <c r="F132" s="65" t="s">
        <v>34</v>
      </c>
      <c r="G132" s="30" t="s">
        <v>61</v>
      </c>
      <c r="I132" s="2"/>
      <c r="J132" s="2"/>
      <c r="K132" s="2"/>
      <c r="L132" s="2"/>
      <c r="M132" s="2"/>
    </row>
    <row r="133" spans="1:13" s="1" customFormat="1">
      <c r="A133" s="227"/>
      <c r="B133" s="227"/>
      <c r="C133" s="227"/>
      <c r="D133" s="227"/>
      <c r="E133" s="183"/>
      <c r="F133" s="65" t="s">
        <v>27</v>
      </c>
      <c r="G133" s="27" t="s">
        <v>61</v>
      </c>
      <c r="I133" s="2"/>
      <c r="J133" s="2"/>
      <c r="K133" s="2"/>
      <c r="L133" s="2"/>
      <c r="M133" s="2"/>
    </row>
    <row r="134" spans="1:13" s="1" customFormat="1" ht="39.75" customHeight="1">
      <c r="A134" s="408" t="s">
        <v>1337</v>
      </c>
      <c r="B134" s="408" t="s">
        <v>1372</v>
      </c>
      <c r="C134" s="506" t="s">
        <v>1339</v>
      </c>
      <c r="D134" s="34" t="s">
        <v>56</v>
      </c>
      <c r="E134" s="132" t="s">
        <v>74</v>
      </c>
      <c r="F134" s="65" t="s">
        <v>36</v>
      </c>
      <c r="G134" s="62" t="s">
        <v>61</v>
      </c>
      <c r="I134" s="2"/>
      <c r="J134" s="2"/>
      <c r="K134" s="2"/>
      <c r="L134" s="2"/>
      <c r="M134" s="2"/>
    </row>
    <row r="135" spans="1:13" s="1" customFormat="1" ht="16.5" customHeight="1">
      <c r="A135" s="171" t="s">
        <v>28</v>
      </c>
      <c r="B135" s="172"/>
      <c r="C135" s="172"/>
      <c r="D135" s="172"/>
      <c r="E135" s="172"/>
      <c r="F135" s="172"/>
      <c r="G135" s="173"/>
      <c r="I135" s="2"/>
      <c r="J135" s="2"/>
      <c r="K135" s="2"/>
      <c r="L135" s="2"/>
      <c r="M135" s="2"/>
    </row>
    <row r="136" spans="1:13" s="1" customFormat="1" ht="16.5" customHeight="1">
      <c r="A136" s="166" t="s">
        <v>1328</v>
      </c>
      <c r="B136" s="167"/>
      <c r="C136" s="167"/>
      <c r="D136" s="167"/>
      <c r="E136" s="167"/>
      <c r="F136" s="167"/>
      <c r="G136" s="168"/>
      <c r="I136" s="2"/>
      <c r="J136" s="2"/>
      <c r="K136" s="2"/>
      <c r="L136" s="2"/>
      <c r="M136" s="2"/>
    </row>
    <row r="137" spans="1:13" s="4" customFormat="1">
      <c r="A137" s="130" t="s">
        <v>215</v>
      </c>
      <c r="B137" s="177"/>
      <c r="C137" s="178"/>
      <c r="D137" s="178"/>
      <c r="E137" s="178"/>
      <c r="F137" s="178"/>
      <c r="G137" s="179"/>
      <c r="H137" s="3"/>
    </row>
    <row r="138" spans="1:13" s="4" customFormat="1">
      <c r="A138" s="130" t="s">
        <v>214</v>
      </c>
      <c r="B138" s="180" t="s">
        <v>136</v>
      </c>
      <c r="C138" s="181"/>
      <c r="D138" s="181"/>
      <c r="E138" s="181"/>
      <c r="F138" s="181"/>
      <c r="G138" s="182"/>
      <c r="H138" s="3"/>
    </row>
    <row r="139" spans="1:13" s="1" customFormat="1" ht="16.5" customHeight="1">
      <c r="A139" s="166" t="s">
        <v>1331</v>
      </c>
      <c r="B139" s="167"/>
      <c r="C139" s="167"/>
      <c r="D139" s="167"/>
      <c r="E139" s="167"/>
      <c r="F139" s="167"/>
      <c r="G139" s="168"/>
      <c r="I139" s="2"/>
      <c r="J139" s="2"/>
      <c r="K139" s="2"/>
      <c r="L139" s="2"/>
      <c r="M139" s="2"/>
    </row>
    <row r="140" spans="1:13" s="4" customFormat="1">
      <c r="A140" s="130" t="s">
        <v>215</v>
      </c>
      <c r="B140" s="177"/>
      <c r="C140" s="178"/>
      <c r="D140" s="178"/>
      <c r="E140" s="178"/>
      <c r="F140" s="178"/>
      <c r="G140" s="179"/>
      <c r="H140" s="3"/>
    </row>
    <row r="141" spans="1:13" s="4" customFormat="1">
      <c r="A141" s="130" t="s">
        <v>214</v>
      </c>
      <c r="B141" s="180" t="s">
        <v>136</v>
      </c>
      <c r="C141" s="181"/>
      <c r="D141" s="181"/>
      <c r="E141" s="181"/>
      <c r="F141" s="181"/>
      <c r="G141" s="182"/>
      <c r="H141" s="3"/>
    </row>
    <row r="142" spans="1:13" s="1" customFormat="1" ht="16.5" customHeight="1">
      <c r="A142" s="166" t="s">
        <v>1334</v>
      </c>
      <c r="B142" s="167"/>
      <c r="C142" s="167"/>
      <c r="D142" s="167"/>
      <c r="E142" s="167"/>
      <c r="F142" s="167"/>
      <c r="G142" s="168"/>
      <c r="I142" s="2"/>
      <c r="J142" s="2"/>
      <c r="K142" s="2"/>
      <c r="L142" s="2"/>
      <c r="M142" s="2"/>
    </row>
    <row r="143" spans="1:13" s="4" customFormat="1">
      <c r="A143" s="130" t="s">
        <v>215</v>
      </c>
      <c r="B143" s="177"/>
      <c r="C143" s="178"/>
      <c r="D143" s="178"/>
      <c r="E143" s="178"/>
      <c r="F143" s="178"/>
      <c r="G143" s="179"/>
      <c r="H143" s="3"/>
    </row>
    <row r="144" spans="1:13" s="4" customFormat="1">
      <c r="A144" s="130" t="s">
        <v>214</v>
      </c>
      <c r="B144" s="180" t="s">
        <v>136</v>
      </c>
      <c r="C144" s="181"/>
      <c r="D144" s="181"/>
      <c r="E144" s="181"/>
      <c r="F144" s="181"/>
      <c r="G144" s="182"/>
      <c r="H144" s="3"/>
    </row>
    <row r="145" spans="1:13" s="1" customFormat="1" ht="16.5" customHeight="1">
      <c r="A145" s="166" t="s">
        <v>1337</v>
      </c>
      <c r="B145" s="167"/>
      <c r="C145" s="167"/>
      <c r="D145" s="167"/>
      <c r="E145" s="167"/>
      <c r="F145" s="167"/>
      <c r="G145" s="168"/>
      <c r="I145" s="2"/>
      <c r="J145" s="2"/>
      <c r="K145" s="2"/>
      <c r="L145" s="2"/>
      <c r="M145" s="2"/>
    </row>
    <row r="146" spans="1:13" s="4" customFormat="1">
      <c r="A146" s="130" t="s">
        <v>215</v>
      </c>
      <c r="B146" s="177"/>
      <c r="C146" s="178"/>
      <c r="D146" s="178"/>
      <c r="E146" s="178"/>
      <c r="F146" s="178"/>
      <c r="G146" s="179"/>
      <c r="H146" s="3"/>
    </row>
    <row r="147" spans="1:13" s="4" customFormat="1">
      <c r="A147" s="130" t="s">
        <v>214</v>
      </c>
      <c r="B147" s="180" t="s">
        <v>136</v>
      </c>
      <c r="C147" s="181"/>
      <c r="D147" s="181"/>
      <c r="E147" s="181"/>
      <c r="F147" s="181"/>
      <c r="G147" s="182"/>
      <c r="H147" s="3"/>
    </row>
    <row r="148" spans="1:13" s="1" customFormat="1">
      <c r="A148" s="166" t="s">
        <v>1340</v>
      </c>
      <c r="B148" s="167"/>
      <c r="C148" s="167"/>
      <c r="D148" s="167"/>
      <c r="E148" s="167"/>
      <c r="F148" s="167"/>
      <c r="G148" s="168"/>
      <c r="I148" s="2"/>
      <c r="J148" s="2"/>
      <c r="K148" s="2"/>
      <c r="L148" s="2"/>
      <c r="M148" s="2"/>
    </row>
    <row r="149" spans="1:13" s="4" customFormat="1">
      <c r="A149" s="130" t="s">
        <v>215</v>
      </c>
      <c r="B149" s="177"/>
      <c r="C149" s="178"/>
      <c r="D149" s="178"/>
      <c r="E149" s="178"/>
      <c r="F149" s="178"/>
      <c r="G149" s="179"/>
      <c r="H149" s="3"/>
    </row>
    <row r="150" spans="1:13" s="4" customFormat="1">
      <c r="A150" s="130" t="s">
        <v>214</v>
      </c>
      <c r="B150" s="180" t="s">
        <v>136</v>
      </c>
      <c r="C150" s="181"/>
      <c r="D150" s="181"/>
      <c r="E150" s="181"/>
      <c r="F150" s="181"/>
      <c r="G150" s="182"/>
      <c r="H150" s="3"/>
    </row>
    <row r="151" spans="1:13" s="1" customFormat="1" ht="16.5" customHeight="1">
      <c r="A151" s="166" t="s">
        <v>1343</v>
      </c>
      <c r="B151" s="167"/>
      <c r="C151" s="167"/>
      <c r="D151" s="167"/>
      <c r="E151" s="167"/>
      <c r="F151" s="167"/>
      <c r="G151" s="168"/>
      <c r="I151" s="2"/>
      <c r="J151" s="2"/>
      <c r="K151" s="2"/>
      <c r="L151" s="2"/>
      <c r="M151" s="2"/>
    </row>
    <row r="152" spans="1:13" s="4" customFormat="1" ht="31.5" customHeight="1">
      <c r="A152" s="309" t="s">
        <v>215</v>
      </c>
      <c r="B152" s="177" t="s">
        <v>1373</v>
      </c>
      <c r="C152" s="178"/>
      <c r="D152" s="178"/>
      <c r="E152" s="178"/>
      <c r="F152" s="178"/>
      <c r="G152" s="179"/>
      <c r="H152" s="3"/>
    </row>
    <row r="153" spans="1:13" s="4" customFormat="1">
      <c r="A153" s="130" t="s">
        <v>214</v>
      </c>
      <c r="B153" s="180" t="s">
        <v>136</v>
      </c>
      <c r="C153" s="181"/>
      <c r="D153" s="181"/>
      <c r="E153" s="181"/>
      <c r="F153" s="181"/>
      <c r="G153" s="182"/>
      <c r="H153" s="3"/>
    </row>
    <row r="154" spans="1:13" s="1" customFormat="1" ht="16.5" customHeight="1">
      <c r="A154" s="166" t="s">
        <v>1346</v>
      </c>
      <c r="B154" s="167"/>
      <c r="C154" s="167"/>
      <c r="D154" s="167"/>
      <c r="E154" s="167"/>
      <c r="F154" s="167"/>
      <c r="G154" s="168"/>
      <c r="I154" s="2"/>
      <c r="J154" s="2"/>
      <c r="K154" s="2"/>
      <c r="L154" s="2"/>
      <c r="M154" s="2"/>
    </row>
    <row r="155" spans="1:13" s="4" customFormat="1" ht="94.5" customHeight="1">
      <c r="A155" s="309" t="s">
        <v>215</v>
      </c>
      <c r="B155" s="439" t="s">
        <v>1374</v>
      </c>
      <c r="C155" s="440"/>
      <c r="D155" s="440"/>
      <c r="E155" s="440"/>
      <c r="F155" s="440"/>
      <c r="G155" s="441"/>
      <c r="H155" s="3"/>
    </row>
    <row r="156" spans="1:13" s="4" customFormat="1">
      <c r="A156" s="130" t="s">
        <v>214</v>
      </c>
      <c r="B156" s="180" t="s">
        <v>136</v>
      </c>
      <c r="C156" s="181"/>
      <c r="D156" s="181"/>
      <c r="E156" s="181"/>
      <c r="F156" s="181"/>
      <c r="G156" s="182"/>
      <c r="H156" s="3"/>
    </row>
    <row r="157" spans="1:13" s="1" customFormat="1">
      <c r="A157" s="166" t="s">
        <v>1349</v>
      </c>
      <c r="B157" s="167"/>
      <c r="C157" s="167"/>
      <c r="D157" s="167"/>
      <c r="E157" s="167"/>
      <c r="F157" s="167"/>
      <c r="G157" s="168"/>
      <c r="I157" s="2"/>
      <c r="J157" s="2"/>
      <c r="K157" s="2"/>
      <c r="L157" s="2"/>
      <c r="M157" s="2"/>
    </row>
    <row r="158" spans="1:13" s="4" customFormat="1">
      <c r="A158" s="130" t="s">
        <v>215</v>
      </c>
      <c r="B158" s="177" t="s">
        <v>1375</v>
      </c>
      <c r="C158" s="178"/>
      <c r="D158" s="178"/>
      <c r="E158" s="178"/>
      <c r="F158" s="178"/>
      <c r="G158" s="179"/>
      <c r="H158" s="3"/>
    </row>
    <row r="159" spans="1:13" s="4" customFormat="1">
      <c r="A159" s="130" t="s">
        <v>214</v>
      </c>
      <c r="B159" s="180" t="s">
        <v>136</v>
      </c>
      <c r="C159" s="181"/>
      <c r="D159" s="181"/>
      <c r="E159" s="181"/>
      <c r="F159" s="181"/>
      <c r="G159" s="182"/>
      <c r="H159" s="3"/>
    </row>
    <row r="160" spans="1:13" s="1" customFormat="1" ht="16.5" customHeight="1">
      <c r="A160" s="166" t="s">
        <v>1352</v>
      </c>
      <c r="B160" s="167"/>
      <c r="C160" s="167"/>
      <c r="D160" s="167"/>
      <c r="E160" s="167"/>
      <c r="F160" s="167"/>
      <c r="G160" s="168"/>
      <c r="I160" s="2"/>
      <c r="J160" s="2"/>
      <c r="K160" s="2"/>
      <c r="L160" s="2"/>
      <c r="M160" s="2"/>
    </row>
    <row r="161" spans="1:13" s="4" customFormat="1">
      <c r="A161" s="130" t="s">
        <v>215</v>
      </c>
      <c r="B161" s="177" t="s">
        <v>1376</v>
      </c>
      <c r="C161" s="178"/>
      <c r="D161" s="178"/>
      <c r="E161" s="178"/>
      <c r="F161" s="178"/>
      <c r="G161" s="179"/>
      <c r="H161" s="3"/>
    </row>
    <row r="162" spans="1:13" s="4" customFormat="1">
      <c r="A162" s="130" t="s">
        <v>214</v>
      </c>
      <c r="B162" s="180" t="s">
        <v>136</v>
      </c>
      <c r="C162" s="181"/>
      <c r="D162" s="181"/>
      <c r="E162" s="181"/>
      <c r="F162" s="181"/>
      <c r="G162" s="182"/>
      <c r="H162" s="3"/>
    </row>
    <row r="163" spans="1:13" s="1" customFormat="1" ht="16.5" customHeight="1">
      <c r="A163" s="166" t="s">
        <v>1355</v>
      </c>
      <c r="B163" s="167"/>
      <c r="C163" s="167"/>
      <c r="D163" s="167"/>
      <c r="E163" s="167"/>
      <c r="F163" s="167"/>
      <c r="G163" s="168"/>
      <c r="I163" s="2"/>
      <c r="J163" s="2"/>
      <c r="K163" s="2"/>
      <c r="L163" s="2"/>
      <c r="M163" s="2"/>
    </row>
    <row r="164" spans="1:13" s="4" customFormat="1">
      <c r="A164" s="130" t="s">
        <v>215</v>
      </c>
      <c r="B164" s="177" t="s">
        <v>1377</v>
      </c>
      <c r="C164" s="178"/>
      <c r="D164" s="178"/>
      <c r="E164" s="178"/>
      <c r="F164" s="178"/>
      <c r="G164" s="179"/>
      <c r="H164" s="3"/>
    </row>
    <row r="165" spans="1:13" s="4" customFormat="1">
      <c r="A165" s="130" t="s">
        <v>214</v>
      </c>
      <c r="B165" s="180" t="s">
        <v>136</v>
      </c>
      <c r="C165" s="181"/>
      <c r="D165" s="181"/>
      <c r="E165" s="181"/>
      <c r="F165" s="181"/>
      <c r="G165" s="182"/>
      <c r="H165" s="3"/>
    </row>
    <row r="166" spans="1:13" s="1" customFormat="1" ht="16.5" customHeight="1">
      <c r="A166" s="166" t="s">
        <v>1358</v>
      </c>
      <c r="B166" s="167"/>
      <c r="C166" s="167"/>
      <c r="D166" s="167"/>
      <c r="E166" s="167"/>
      <c r="F166" s="167"/>
      <c r="G166" s="168"/>
      <c r="I166" s="2"/>
      <c r="J166" s="2"/>
      <c r="K166" s="2"/>
      <c r="L166" s="2"/>
      <c r="M166" s="2"/>
    </row>
    <row r="167" spans="1:13" s="4" customFormat="1">
      <c r="A167" s="130" t="s">
        <v>215</v>
      </c>
      <c r="B167" s="177" t="s">
        <v>1378</v>
      </c>
      <c r="C167" s="178"/>
      <c r="D167" s="178"/>
      <c r="E167" s="178"/>
      <c r="F167" s="178"/>
      <c r="G167" s="179"/>
      <c r="H167" s="3"/>
    </row>
    <row r="168" spans="1:13" s="4" customFormat="1">
      <c r="A168" s="130" t="s">
        <v>214</v>
      </c>
      <c r="B168" s="180" t="s">
        <v>136</v>
      </c>
      <c r="C168" s="181"/>
      <c r="D168" s="181"/>
      <c r="E168" s="181"/>
      <c r="F168" s="181"/>
      <c r="G168" s="182"/>
      <c r="H168" s="3"/>
    </row>
    <row r="169" spans="1:13" s="1" customFormat="1" ht="16.5" customHeight="1">
      <c r="A169" s="166" t="s">
        <v>1361</v>
      </c>
      <c r="B169" s="167"/>
      <c r="C169" s="167"/>
      <c r="D169" s="167"/>
      <c r="E169" s="167"/>
      <c r="F169" s="167"/>
      <c r="G169" s="168"/>
      <c r="I169" s="2"/>
      <c r="J169" s="2"/>
      <c r="K169" s="2"/>
      <c r="L169" s="2"/>
      <c r="M169" s="2"/>
    </row>
    <row r="170" spans="1:13" s="4" customFormat="1">
      <c r="A170" s="130" t="s">
        <v>215</v>
      </c>
      <c r="B170" s="177" t="s">
        <v>1379</v>
      </c>
      <c r="C170" s="178"/>
      <c r="D170" s="178"/>
      <c r="E170" s="178"/>
      <c r="F170" s="178"/>
      <c r="G170" s="179"/>
      <c r="H170" s="3"/>
    </row>
    <row r="171" spans="1:13" s="4" customFormat="1">
      <c r="A171" s="130" t="s">
        <v>214</v>
      </c>
      <c r="B171" s="180" t="s">
        <v>136</v>
      </c>
      <c r="C171" s="181"/>
      <c r="D171" s="181"/>
      <c r="E171" s="181"/>
      <c r="F171" s="181"/>
      <c r="G171" s="182"/>
      <c r="H171" s="3"/>
    </row>
    <row r="172" spans="1:13" s="1" customFormat="1" ht="16.5" customHeight="1">
      <c r="A172" s="166" t="s">
        <v>1364</v>
      </c>
      <c r="B172" s="167"/>
      <c r="C172" s="167"/>
      <c r="D172" s="167"/>
      <c r="E172" s="167"/>
      <c r="F172" s="167"/>
      <c r="G172" s="168"/>
      <c r="I172" s="2"/>
      <c r="J172" s="2"/>
      <c r="K172" s="2"/>
      <c r="L172" s="2"/>
      <c r="M172" s="2"/>
    </row>
    <row r="173" spans="1:13" s="4" customFormat="1">
      <c r="A173" s="130" t="s">
        <v>215</v>
      </c>
      <c r="B173" s="177" t="s">
        <v>1380</v>
      </c>
      <c r="C173" s="178"/>
      <c r="D173" s="178"/>
      <c r="E173" s="178"/>
      <c r="F173" s="178"/>
      <c r="G173" s="179"/>
      <c r="H173" s="3"/>
    </row>
    <row r="174" spans="1:13" s="4" customFormat="1">
      <c r="A174" s="130" t="s">
        <v>214</v>
      </c>
      <c r="B174" s="180" t="s">
        <v>136</v>
      </c>
      <c r="C174" s="181"/>
      <c r="D174" s="181"/>
      <c r="E174" s="181"/>
      <c r="F174" s="181"/>
      <c r="G174" s="182"/>
      <c r="H174" s="3"/>
    </row>
    <row r="175" spans="1:13" s="1" customFormat="1" ht="16.5" customHeight="1">
      <c r="A175" s="166" t="s">
        <v>1367</v>
      </c>
      <c r="B175" s="167"/>
      <c r="C175" s="167"/>
      <c r="D175" s="167"/>
      <c r="E175" s="167"/>
      <c r="F175" s="167"/>
      <c r="G175" s="168"/>
      <c r="I175" s="2"/>
      <c r="J175" s="2"/>
      <c r="K175" s="2"/>
      <c r="L175" s="2"/>
      <c r="M175" s="2"/>
    </row>
    <row r="176" spans="1:13" s="4" customFormat="1">
      <c r="A176" s="130" t="s">
        <v>215</v>
      </c>
      <c r="B176" s="177" t="s">
        <v>1381</v>
      </c>
      <c r="C176" s="178"/>
      <c r="D176" s="178"/>
      <c r="E176" s="178"/>
      <c r="F176" s="178"/>
      <c r="G176" s="179"/>
      <c r="H176" s="3"/>
    </row>
    <row r="177" spans="1:13" s="4" customFormat="1">
      <c r="A177" s="130" t="s">
        <v>214</v>
      </c>
      <c r="B177" s="180" t="s">
        <v>136</v>
      </c>
      <c r="C177" s="181"/>
      <c r="D177" s="181"/>
      <c r="E177" s="181"/>
      <c r="F177" s="181"/>
      <c r="G177" s="182"/>
      <c r="H177" s="3"/>
    </row>
    <row r="178" spans="1:13" s="1" customFormat="1">
      <c r="A178" s="166" t="s">
        <v>1369</v>
      </c>
      <c r="B178" s="167"/>
      <c r="C178" s="167"/>
      <c r="D178" s="167"/>
      <c r="E178" s="167"/>
      <c r="F178" s="167"/>
      <c r="G178" s="168"/>
      <c r="I178" s="2"/>
      <c r="J178" s="2"/>
      <c r="K178" s="2"/>
      <c r="L178" s="2"/>
      <c r="M178" s="2"/>
    </row>
    <row r="179" spans="1:13" s="4" customFormat="1" ht="85.5" customHeight="1">
      <c r="A179" s="309" t="s">
        <v>215</v>
      </c>
      <c r="B179" s="507" t="s">
        <v>1382</v>
      </c>
      <c r="C179" s="508"/>
      <c r="D179" s="508"/>
      <c r="E179" s="508"/>
      <c r="F179" s="508"/>
      <c r="G179" s="509"/>
      <c r="H179" s="3"/>
    </row>
    <row r="180" spans="1:13" s="4" customFormat="1">
      <c r="A180" s="130" t="s">
        <v>214</v>
      </c>
      <c r="B180" s="180" t="s">
        <v>136</v>
      </c>
      <c r="C180" s="181"/>
      <c r="D180" s="181"/>
      <c r="E180" s="181"/>
      <c r="F180" s="181"/>
      <c r="G180" s="182"/>
      <c r="H180" s="3"/>
    </row>
    <row r="181" spans="1:13" s="1" customFormat="1">
      <c r="A181" s="166" t="s">
        <v>1352</v>
      </c>
      <c r="B181" s="167"/>
      <c r="C181" s="167"/>
      <c r="D181" s="167"/>
      <c r="E181" s="167"/>
      <c r="F181" s="167"/>
      <c r="G181" s="168"/>
      <c r="I181" s="2"/>
      <c r="J181" s="2"/>
      <c r="K181" s="2"/>
      <c r="L181" s="2"/>
      <c r="M181" s="2"/>
    </row>
    <row r="182" spans="1:13" s="4" customFormat="1">
      <c r="A182" s="130" t="s">
        <v>215</v>
      </c>
      <c r="B182" s="177" t="s">
        <v>1383</v>
      </c>
      <c r="C182" s="178"/>
      <c r="D182" s="178"/>
      <c r="E182" s="178"/>
      <c r="F182" s="178"/>
      <c r="G182" s="179"/>
      <c r="H182" s="3"/>
    </row>
    <row r="183" spans="1:13" s="4" customFormat="1">
      <c r="A183" s="130" t="s">
        <v>214</v>
      </c>
      <c r="B183" s="180" t="s">
        <v>136</v>
      </c>
      <c r="C183" s="181"/>
      <c r="D183" s="181"/>
      <c r="E183" s="181"/>
      <c r="F183" s="181"/>
      <c r="G183" s="182"/>
      <c r="H183" s="3"/>
    </row>
    <row r="184" spans="1:13" s="1" customFormat="1">
      <c r="A184" s="166" t="s">
        <v>1337</v>
      </c>
      <c r="B184" s="167"/>
      <c r="C184" s="167"/>
      <c r="D184" s="167"/>
      <c r="E184" s="167"/>
      <c r="F184" s="167"/>
      <c r="G184" s="168"/>
      <c r="I184" s="2"/>
      <c r="J184" s="2"/>
      <c r="K184" s="2"/>
      <c r="L184" s="2"/>
      <c r="M184" s="2"/>
    </row>
    <row r="185" spans="1:13" s="4" customFormat="1">
      <c r="A185" s="130" t="s">
        <v>215</v>
      </c>
      <c r="B185" s="177"/>
      <c r="C185" s="178"/>
      <c r="D185" s="178"/>
      <c r="E185" s="178"/>
      <c r="F185" s="178"/>
      <c r="G185" s="179"/>
      <c r="H185" s="3"/>
    </row>
    <row r="186" spans="1:13" s="4" customFormat="1">
      <c r="A186" s="130" t="s">
        <v>214</v>
      </c>
      <c r="B186" s="180" t="s">
        <v>136</v>
      </c>
      <c r="C186" s="181"/>
      <c r="D186" s="181"/>
      <c r="E186" s="181"/>
      <c r="F186" s="181"/>
      <c r="G186" s="182"/>
      <c r="H186" s="3"/>
    </row>
    <row r="187" spans="1:13" s="1" customFormat="1">
      <c r="A187" s="419"/>
      <c r="B187" s="419"/>
      <c r="C187" s="419"/>
      <c r="D187" s="419"/>
      <c r="E187" s="419"/>
      <c r="F187" s="419"/>
      <c r="G187" s="419"/>
      <c r="I187" s="2"/>
      <c r="J187" s="2"/>
      <c r="K187" s="2"/>
      <c r="L187" s="2"/>
      <c r="M187" s="2"/>
    </row>
    <row r="188" spans="1:13" s="1" customFormat="1">
      <c r="A188" s="171" t="s">
        <v>35</v>
      </c>
      <c r="B188" s="172"/>
      <c r="C188" s="172"/>
      <c r="D188" s="172"/>
      <c r="E188" s="172"/>
      <c r="F188" s="172"/>
      <c r="G188" s="173"/>
      <c r="I188" s="2"/>
      <c r="J188" s="2"/>
      <c r="K188" s="2"/>
      <c r="L188" s="2"/>
      <c r="M188" s="2"/>
    </row>
    <row r="189" spans="1:13" s="4" customFormat="1">
      <c r="A189" s="223" t="s">
        <v>1328</v>
      </c>
      <c r="B189" s="224"/>
      <c r="C189" s="224"/>
      <c r="D189" s="224"/>
      <c r="E189" s="224"/>
      <c r="F189" s="224"/>
      <c r="G189" s="225"/>
      <c r="H189" s="3"/>
    </row>
    <row r="190" spans="1:13" s="4" customFormat="1">
      <c r="A190" s="6" t="s">
        <v>30</v>
      </c>
      <c r="B190" s="226"/>
      <c r="C190" s="226"/>
      <c r="D190" s="226"/>
      <c r="E190" s="226"/>
      <c r="F190" s="226"/>
      <c r="G190" s="226"/>
      <c r="H190" s="3"/>
    </row>
    <row r="191" spans="1:13" s="4" customFormat="1">
      <c r="A191" s="6" t="s">
        <v>31</v>
      </c>
      <c r="B191" s="170"/>
      <c r="C191" s="170"/>
      <c r="D191" s="170"/>
      <c r="E191" s="170"/>
      <c r="F191" s="170"/>
      <c r="G191" s="170"/>
      <c r="H191" s="3"/>
    </row>
    <row r="192" spans="1:13" s="4" customFormat="1">
      <c r="A192" s="6" t="s">
        <v>32</v>
      </c>
      <c r="B192" s="165"/>
      <c r="C192" s="165"/>
      <c r="D192" s="165"/>
      <c r="E192" s="165"/>
      <c r="F192" s="165"/>
      <c r="G192" s="165"/>
      <c r="H192" s="3"/>
    </row>
    <row r="193" spans="1:8" s="4" customFormat="1">
      <c r="A193" s="223" t="s">
        <v>1331</v>
      </c>
      <c r="B193" s="224"/>
      <c r="C193" s="224"/>
      <c r="D193" s="224"/>
      <c r="E193" s="224"/>
      <c r="F193" s="224"/>
      <c r="G193" s="225"/>
      <c r="H193" s="3"/>
    </row>
    <row r="194" spans="1:8" s="4" customFormat="1">
      <c r="A194" s="6" t="s">
        <v>30</v>
      </c>
      <c r="B194" s="226"/>
      <c r="C194" s="226"/>
      <c r="D194" s="226"/>
      <c r="E194" s="226"/>
      <c r="F194" s="226"/>
      <c r="G194" s="226"/>
      <c r="H194" s="3"/>
    </row>
    <row r="195" spans="1:8" s="4" customFormat="1">
      <c r="A195" s="6" t="s">
        <v>31</v>
      </c>
      <c r="B195" s="170"/>
      <c r="C195" s="170"/>
      <c r="D195" s="170"/>
      <c r="E195" s="170"/>
      <c r="F195" s="170"/>
      <c r="G195" s="170"/>
      <c r="H195" s="3"/>
    </row>
    <row r="196" spans="1:8" s="4" customFormat="1">
      <c r="A196" s="6" t="s">
        <v>32</v>
      </c>
      <c r="B196" s="165"/>
      <c r="C196" s="165"/>
      <c r="D196" s="165"/>
      <c r="E196" s="165"/>
      <c r="F196" s="165"/>
      <c r="G196" s="165"/>
      <c r="H196" s="3"/>
    </row>
    <row r="197" spans="1:8" s="4" customFormat="1">
      <c r="A197" s="223" t="s">
        <v>1334</v>
      </c>
      <c r="B197" s="224"/>
      <c r="C197" s="224"/>
      <c r="D197" s="224"/>
      <c r="E197" s="224"/>
      <c r="F197" s="224"/>
      <c r="G197" s="225"/>
      <c r="H197" s="3"/>
    </row>
    <row r="198" spans="1:8" s="4" customFormat="1">
      <c r="A198" s="6" t="s">
        <v>30</v>
      </c>
      <c r="B198" s="226"/>
      <c r="C198" s="226"/>
      <c r="D198" s="226"/>
      <c r="E198" s="226"/>
      <c r="F198" s="226"/>
      <c r="G198" s="226"/>
      <c r="H198" s="3"/>
    </row>
    <row r="199" spans="1:8" s="4" customFormat="1">
      <c r="A199" s="6" t="s">
        <v>31</v>
      </c>
      <c r="B199" s="170"/>
      <c r="C199" s="170"/>
      <c r="D199" s="170"/>
      <c r="E199" s="170"/>
      <c r="F199" s="170"/>
      <c r="G199" s="170"/>
      <c r="H199" s="3"/>
    </row>
    <row r="200" spans="1:8" s="4" customFormat="1">
      <c r="A200" s="6" t="s">
        <v>32</v>
      </c>
      <c r="B200" s="165"/>
      <c r="C200" s="165"/>
      <c r="D200" s="165"/>
      <c r="E200" s="165"/>
      <c r="F200" s="165"/>
      <c r="G200" s="165"/>
      <c r="H200" s="3"/>
    </row>
    <row r="201" spans="1:8" s="4" customFormat="1">
      <c r="A201" s="223" t="s">
        <v>1337</v>
      </c>
      <c r="B201" s="224"/>
      <c r="C201" s="224"/>
      <c r="D201" s="224"/>
      <c r="E201" s="224"/>
      <c r="F201" s="224"/>
      <c r="G201" s="225"/>
      <c r="H201" s="3"/>
    </row>
    <row r="202" spans="1:8" s="4" customFormat="1">
      <c r="A202" s="6" t="s">
        <v>30</v>
      </c>
      <c r="B202" s="226"/>
      <c r="C202" s="226"/>
      <c r="D202" s="226"/>
      <c r="E202" s="226"/>
      <c r="F202" s="226"/>
      <c r="G202" s="226"/>
      <c r="H202" s="3"/>
    </row>
    <row r="203" spans="1:8" s="4" customFormat="1">
      <c r="A203" s="6" t="s">
        <v>31</v>
      </c>
      <c r="B203" s="170"/>
      <c r="C203" s="170"/>
      <c r="D203" s="170"/>
      <c r="E203" s="170"/>
      <c r="F203" s="170"/>
      <c r="G203" s="170"/>
      <c r="H203" s="3"/>
    </row>
    <row r="204" spans="1:8" s="4" customFormat="1">
      <c r="A204" s="6" t="s">
        <v>32</v>
      </c>
      <c r="B204" s="165"/>
      <c r="C204" s="165"/>
      <c r="D204" s="165"/>
      <c r="E204" s="165"/>
      <c r="F204" s="165"/>
      <c r="G204" s="165"/>
      <c r="H204" s="3"/>
    </row>
    <row r="205" spans="1:8" s="4" customFormat="1">
      <c r="A205" s="223" t="s">
        <v>1340</v>
      </c>
      <c r="B205" s="224"/>
      <c r="C205" s="224"/>
      <c r="D205" s="224"/>
      <c r="E205" s="224"/>
      <c r="F205" s="224"/>
      <c r="G205" s="225"/>
      <c r="H205" s="3"/>
    </row>
    <row r="206" spans="1:8" s="4" customFormat="1">
      <c r="A206" s="6" t="s">
        <v>30</v>
      </c>
      <c r="B206" s="226"/>
      <c r="C206" s="226"/>
      <c r="D206" s="226"/>
      <c r="E206" s="226"/>
      <c r="F206" s="226"/>
      <c r="G206" s="226"/>
      <c r="H206" s="3"/>
    </row>
    <row r="207" spans="1:8" s="4" customFormat="1">
      <c r="A207" s="6" t="s">
        <v>31</v>
      </c>
      <c r="B207" s="170"/>
      <c r="C207" s="170"/>
      <c r="D207" s="170"/>
      <c r="E207" s="170"/>
      <c r="F207" s="170"/>
      <c r="G207" s="170"/>
      <c r="H207" s="3"/>
    </row>
    <row r="208" spans="1:8" s="4" customFormat="1">
      <c r="A208" s="6" t="s">
        <v>32</v>
      </c>
      <c r="B208" s="165"/>
      <c r="C208" s="165"/>
      <c r="D208" s="165"/>
      <c r="E208" s="165"/>
      <c r="F208" s="165"/>
      <c r="G208" s="165"/>
      <c r="H208" s="3"/>
    </row>
    <row r="209" spans="1:8" s="4" customFormat="1">
      <c r="A209" s="223" t="s">
        <v>1343</v>
      </c>
      <c r="B209" s="224"/>
      <c r="C209" s="224"/>
      <c r="D209" s="224"/>
      <c r="E209" s="224"/>
      <c r="F209" s="224"/>
      <c r="G209" s="225"/>
      <c r="H209" s="3"/>
    </row>
    <row r="210" spans="1:8" s="4" customFormat="1">
      <c r="A210" s="6" t="s">
        <v>30</v>
      </c>
      <c r="B210" s="226"/>
      <c r="C210" s="226"/>
      <c r="D210" s="226"/>
      <c r="E210" s="226"/>
      <c r="F210" s="226"/>
      <c r="G210" s="226"/>
      <c r="H210" s="3"/>
    </row>
    <row r="211" spans="1:8" s="4" customFormat="1">
      <c r="A211" s="6" t="s">
        <v>31</v>
      </c>
      <c r="B211" s="170"/>
      <c r="C211" s="170"/>
      <c r="D211" s="170"/>
      <c r="E211" s="170"/>
      <c r="F211" s="170"/>
      <c r="G211" s="170"/>
      <c r="H211" s="3"/>
    </row>
    <row r="212" spans="1:8" s="4" customFormat="1">
      <c r="A212" s="6" t="s">
        <v>32</v>
      </c>
      <c r="B212" s="165"/>
      <c r="C212" s="165"/>
      <c r="D212" s="165"/>
      <c r="E212" s="165"/>
      <c r="F212" s="165"/>
      <c r="G212" s="165"/>
      <c r="H212" s="3"/>
    </row>
    <row r="213" spans="1:8" s="4" customFormat="1">
      <c r="A213" s="223" t="s">
        <v>1346</v>
      </c>
      <c r="B213" s="224"/>
      <c r="C213" s="224"/>
      <c r="D213" s="224"/>
      <c r="E213" s="224"/>
      <c r="F213" s="224"/>
      <c r="G213" s="225"/>
      <c r="H213" s="3"/>
    </row>
    <row r="214" spans="1:8" s="4" customFormat="1">
      <c r="A214" s="6" t="s">
        <v>30</v>
      </c>
      <c r="B214" s="226"/>
      <c r="C214" s="226"/>
      <c r="D214" s="226"/>
      <c r="E214" s="226"/>
      <c r="F214" s="226"/>
      <c r="G214" s="226"/>
      <c r="H214" s="3"/>
    </row>
    <row r="215" spans="1:8" s="4" customFormat="1">
      <c r="A215" s="6" t="s">
        <v>31</v>
      </c>
      <c r="B215" s="170"/>
      <c r="C215" s="170"/>
      <c r="D215" s="170"/>
      <c r="E215" s="170"/>
      <c r="F215" s="170"/>
      <c r="G215" s="170"/>
      <c r="H215" s="3"/>
    </row>
    <row r="216" spans="1:8" s="4" customFormat="1">
      <c r="A216" s="6" t="s">
        <v>32</v>
      </c>
      <c r="B216" s="165"/>
      <c r="C216" s="165"/>
      <c r="D216" s="165"/>
      <c r="E216" s="165"/>
      <c r="F216" s="165"/>
      <c r="G216" s="165"/>
      <c r="H216" s="3"/>
    </row>
    <row r="217" spans="1:8" s="4" customFormat="1">
      <c r="A217" s="223" t="s">
        <v>1349</v>
      </c>
      <c r="B217" s="224"/>
      <c r="C217" s="224"/>
      <c r="D217" s="224"/>
      <c r="E217" s="224"/>
      <c r="F217" s="224"/>
      <c r="G217" s="225"/>
      <c r="H217" s="3"/>
    </row>
    <row r="218" spans="1:8" s="4" customFormat="1">
      <c r="A218" s="6" t="s">
        <v>30</v>
      </c>
      <c r="B218" s="226"/>
      <c r="C218" s="226"/>
      <c r="D218" s="226"/>
      <c r="E218" s="226"/>
      <c r="F218" s="226"/>
      <c r="G218" s="226"/>
      <c r="H218" s="3"/>
    </row>
    <row r="219" spans="1:8" s="4" customFormat="1">
      <c r="A219" s="6" t="s">
        <v>31</v>
      </c>
      <c r="B219" s="170"/>
      <c r="C219" s="170"/>
      <c r="D219" s="170"/>
      <c r="E219" s="170"/>
      <c r="F219" s="170"/>
      <c r="G219" s="170"/>
      <c r="H219" s="3"/>
    </row>
    <row r="220" spans="1:8" s="4" customFormat="1">
      <c r="A220" s="6" t="s">
        <v>32</v>
      </c>
      <c r="B220" s="165"/>
      <c r="C220" s="165"/>
      <c r="D220" s="165"/>
      <c r="E220" s="165"/>
      <c r="F220" s="165"/>
      <c r="G220" s="165"/>
      <c r="H220" s="3"/>
    </row>
    <row r="221" spans="1:8" s="4" customFormat="1">
      <c r="A221" s="223" t="s">
        <v>1352</v>
      </c>
      <c r="B221" s="224"/>
      <c r="C221" s="224"/>
      <c r="D221" s="224"/>
      <c r="E221" s="224"/>
      <c r="F221" s="224"/>
      <c r="G221" s="225"/>
      <c r="H221" s="3"/>
    </row>
    <row r="222" spans="1:8" s="4" customFormat="1">
      <c r="A222" s="6" t="s">
        <v>30</v>
      </c>
      <c r="B222" s="226"/>
      <c r="C222" s="226"/>
      <c r="D222" s="226"/>
      <c r="E222" s="226"/>
      <c r="F222" s="226"/>
      <c r="G222" s="226"/>
      <c r="H222" s="3"/>
    </row>
    <row r="223" spans="1:8" s="4" customFormat="1">
      <c r="A223" s="6" t="s">
        <v>31</v>
      </c>
      <c r="B223" s="170"/>
      <c r="C223" s="170"/>
      <c r="D223" s="170"/>
      <c r="E223" s="170"/>
      <c r="F223" s="170"/>
      <c r="G223" s="170"/>
      <c r="H223" s="3"/>
    </row>
    <row r="224" spans="1:8" s="4" customFormat="1">
      <c r="A224" s="6" t="s">
        <v>32</v>
      </c>
      <c r="B224" s="165"/>
      <c r="C224" s="165"/>
      <c r="D224" s="165"/>
      <c r="E224" s="165"/>
      <c r="F224" s="165"/>
      <c r="G224" s="165"/>
      <c r="H224" s="3"/>
    </row>
    <row r="225" spans="1:8" s="4" customFormat="1">
      <c r="A225" s="223" t="s">
        <v>1355</v>
      </c>
      <c r="B225" s="224"/>
      <c r="C225" s="224"/>
      <c r="D225" s="224"/>
      <c r="E225" s="224"/>
      <c r="F225" s="224"/>
      <c r="G225" s="225"/>
      <c r="H225" s="3"/>
    </row>
    <row r="226" spans="1:8" s="4" customFormat="1">
      <c r="A226" s="6" t="s">
        <v>30</v>
      </c>
      <c r="B226" s="226"/>
      <c r="C226" s="226"/>
      <c r="D226" s="226"/>
      <c r="E226" s="226"/>
      <c r="F226" s="226"/>
      <c r="G226" s="226"/>
      <c r="H226" s="3"/>
    </row>
    <row r="227" spans="1:8" s="4" customFormat="1">
      <c r="A227" s="6" t="s">
        <v>31</v>
      </c>
      <c r="B227" s="170"/>
      <c r="C227" s="170"/>
      <c r="D227" s="170"/>
      <c r="E227" s="170"/>
      <c r="F227" s="170"/>
      <c r="G227" s="170"/>
      <c r="H227" s="3"/>
    </row>
    <row r="228" spans="1:8" s="4" customFormat="1">
      <c r="A228" s="6" t="s">
        <v>32</v>
      </c>
      <c r="B228" s="165"/>
      <c r="C228" s="165"/>
      <c r="D228" s="165"/>
      <c r="E228" s="165"/>
      <c r="F228" s="165"/>
      <c r="G228" s="165"/>
      <c r="H228" s="3"/>
    </row>
    <row r="229" spans="1:8" s="4" customFormat="1">
      <c r="A229" s="223" t="s">
        <v>1358</v>
      </c>
      <c r="B229" s="224"/>
      <c r="C229" s="224"/>
      <c r="D229" s="224"/>
      <c r="E229" s="224"/>
      <c r="F229" s="224"/>
      <c r="G229" s="225"/>
      <c r="H229" s="3"/>
    </row>
    <row r="230" spans="1:8" s="4" customFormat="1">
      <c r="A230" s="6" t="s">
        <v>30</v>
      </c>
      <c r="B230" s="226"/>
      <c r="C230" s="226"/>
      <c r="D230" s="226"/>
      <c r="E230" s="226"/>
      <c r="F230" s="226"/>
      <c r="G230" s="226"/>
      <c r="H230" s="3"/>
    </row>
    <row r="231" spans="1:8" s="4" customFormat="1">
      <c r="A231" s="6" t="s">
        <v>31</v>
      </c>
      <c r="B231" s="170"/>
      <c r="C231" s="170"/>
      <c r="D231" s="170"/>
      <c r="E231" s="170"/>
      <c r="F231" s="170"/>
      <c r="G231" s="170"/>
      <c r="H231" s="3"/>
    </row>
    <row r="232" spans="1:8" s="4" customFormat="1">
      <c r="A232" s="6" t="s">
        <v>32</v>
      </c>
      <c r="B232" s="165"/>
      <c r="C232" s="165"/>
      <c r="D232" s="165"/>
      <c r="E232" s="165"/>
      <c r="F232" s="165"/>
      <c r="G232" s="165"/>
      <c r="H232" s="3"/>
    </row>
    <row r="233" spans="1:8" s="4" customFormat="1">
      <c r="A233" s="223" t="s">
        <v>1361</v>
      </c>
      <c r="B233" s="224"/>
      <c r="C233" s="224"/>
      <c r="D233" s="224"/>
      <c r="E233" s="224"/>
      <c r="F233" s="224"/>
      <c r="G233" s="225"/>
      <c r="H233" s="3"/>
    </row>
    <row r="234" spans="1:8" s="4" customFormat="1">
      <c r="A234" s="6" t="s">
        <v>30</v>
      </c>
      <c r="B234" s="226"/>
      <c r="C234" s="226"/>
      <c r="D234" s="226"/>
      <c r="E234" s="226"/>
      <c r="F234" s="226"/>
      <c r="G234" s="226"/>
      <c r="H234" s="3"/>
    </row>
    <row r="235" spans="1:8" s="4" customFormat="1">
      <c r="A235" s="6" t="s">
        <v>31</v>
      </c>
      <c r="B235" s="170"/>
      <c r="C235" s="170"/>
      <c r="D235" s="170"/>
      <c r="E235" s="170"/>
      <c r="F235" s="170"/>
      <c r="G235" s="170"/>
      <c r="H235" s="3"/>
    </row>
    <row r="236" spans="1:8" s="4" customFormat="1">
      <c r="A236" s="6" t="s">
        <v>32</v>
      </c>
      <c r="B236" s="165"/>
      <c r="C236" s="165"/>
      <c r="D236" s="165"/>
      <c r="E236" s="165"/>
      <c r="F236" s="165"/>
      <c r="G236" s="165"/>
      <c r="H236" s="3"/>
    </row>
    <row r="237" spans="1:8" s="4" customFormat="1">
      <c r="A237" s="223" t="s">
        <v>1364</v>
      </c>
      <c r="B237" s="224"/>
      <c r="C237" s="224"/>
      <c r="D237" s="224"/>
      <c r="E237" s="224"/>
      <c r="F237" s="224"/>
      <c r="G237" s="225"/>
      <c r="H237" s="3"/>
    </row>
    <row r="238" spans="1:8" s="4" customFormat="1">
      <c r="A238" s="6" t="s">
        <v>30</v>
      </c>
      <c r="B238" s="226"/>
      <c r="C238" s="226"/>
      <c r="D238" s="226"/>
      <c r="E238" s="226"/>
      <c r="F238" s="226"/>
      <c r="G238" s="226"/>
      <c r="H238" s="3"/>
    </row>
    <row r="239" spans="1:8" s="4" customFormat="1">
      <c r="A239" s="6" t="s">
        <v>31</v>
      </c>
      <c r="B239" s="170"/>
      <c r="C239" s="170"/>
      <c r="D239" s="170"/>
      <c r="E239" s="170"/>
      <c r="F239" s="170"/>
      <c r="G239" s="170"/>
      <c r="H239" s="3"/>
    </row>
    <row r="240" spans="1:8" s="4" customFormat="1">
      <c r="A240" s="6" t="s">
        <v>32</v>
      </c>
      <c r="B240" s="165"/>
      <c r="C240" s="165"/>
      <c r="D240" s="165"/>
      <c r="E240" s="165"/>
      <c r="F240" s="165"/>
      <c r="G240" s="165"/>
      <c r="H240" s="3"/>
    </row>
    <row r="241" spans="1:8" s="4" customFormat="1">
      <c r="A241" s="223" t="s">
        <v>1367</v>
      </c>
      <c r="B241" s="224"/>
      <c r="C241" s="224"/>
      <c r="D241" s="224"/>
      <c r="E241" s="224"/>
      <c r="F241" s="224"/>
      <c r="G241" s="225"/>
      <c r="H241" s="3"/>
    </row>
    <row r="242" spans="1:8" s="4" customFormat="1">
      <c r="A242" s="6" t="s">
        <v>30</v>
      </c>
      <c r="B242" s="226"/>
      <c r="C242" s="226"/>
      <c r="D242" s="226"/>
      <c r="E242" s="226"/>
      <c r="F242" s="226"/>
      <c r="G242" s="226"/>
      <c r="H242" s="3"/>
    </row>
    <row r="243" spans="1:8" s="4" customFormat="1">
      <c r="A243" s="6" t="s">
        <v>31</v>
      </c>
      <c r="B243" s="170"/>
      <c r="C243" s="170"/>
      <c r="D243" s="170"/>
      <c r="E243" s="170"/>
      <c r="F243" s="170"/>
      <c r="G243" s="170"/>
      <c r="H243" s="3"/>
    </row>
    <row r="244" spans="1:8" s="4" customFormat="1">
      <c r="A244" s="6" t="s">
        <v>32</v>
      </c>
      <c r="B244" s="165"/>
      <c r="C244" s="165"/>
      <c r="D244" s="165"/>
      <c r="E244" s="165"/>
      <c r="F244" s="165"/>
      <c r="G244" s="165"/>
      <c r="H244" s="3"/>
    </row>
    <row r="245" spans="1:8" s="4" customFormat="1">
      <c r="A245" s="223" t="s">
        <v>1369</v>
      </c>
      <c r="B245" s="224"/>
      <c r="C245" s="224"/>
      <c r="D245" s="224"/>
      <c r="E245" s="224"/>
      <c r="F245" s="224"/>
      <c r="G245" s="225"/>
      <c r="H245" s="3"/>
    </row>
    <row r="246" spans="1:8" s="4" customFormat="1">
      <c r="A246" s="6" t="s">
        <v>30</v>
      </c>
      <c r="B246" s="226"/>
      <c r="C246" s="226"/>
      <c r="D246" s="226"/>
      <c r="E246" s="226"/>
      <c r="F246" s="226"/>
      <c r="G246" s="226"/>
      <c r="H246" s="3"/>
    </row>
    <row r="247" spans="1:8" s="4" customFormat="1">
      <c r="A247" s="6" t="s">
        <v>31</v>
      </c>
      <c r="B247" s="170"/>
      <c r="C247" s="170"/>
      <c r="D247" s="170"/>
      <c r="E247" s="170"/>
      <c r="F247" s="170"/>
      <c r="G247" s="170"/>
      <c r="H247" s="3"/>
    </row>
    <row r="248" spans="1:8" s="4" customFormat="1">
      <c r="A248" s="6" t="s">
        <v>32</v>
      </c>
      <c r="B248" s="165"/>
      <c r="C248" s="165"/>
      <c r="D248" s="165"/>
      <c r="E248" s="165"/>
      <c r="F248" s="165"/>
      <c r="G248" s="165"/>
      <c r="H248" s="3"/>
    </row>
    <row r="249" spans="1:8" s="4" customFormat="1">
      <c r="A249" s="223" t="s">
        <v>1352</v>
      </c>
      <c r="B249" s="224"/>
      <c r="C249" s="224"/>
      <c r="D249" s="224"/>
      <c r="E249" s="224"/>
      <c r="F249" s="224"/>
      <c r="G249" s="225"/>
      <c r="H249" s="3"/>
    </row>
    <row r="250" spans="1:8" s="4" customFormat="1">
      <c r="A250" s="6" t="s">
        <v>30</v>
      </c>
      <c r="B250" s="226"/>
      <c r="C250" s="226"/>
      <c r="D250" s="226"/>
      <c r="E250" s="226"/>
      <c r="F250" s="226"/>
      <c r="G250" s="226"/>
      <c r="H250" s="3"/>
    </row>
    <row r="251" spans="1:8" s="4" customFormat="1">
      <c r="A251" s="6" t="s">
        <v>31</v>
      </c>
      <c r="B251" s="170"/>
      <c r="C251" s="170"/>
      <c r="D251" s="170"/>
      <c r="E251" s="170"/>
      <c r="F251" s="170"/>
      <c r="G251" s="170"/>
      <c r="H251" s="3"/>
    </row>
    <row r="252" spans="1:8" s="4" customFormat="1">
      <c r="A252" s="6" t="s">
        <v>32</v>
      </c>
      <c r="B252" s="165"/>
      <c r="C252" s="165"/>
      <c r="D252" s="165"/>
      <c r="E252" s="165"/>
      <c r="F252" s="165"/>
      <c r="G252" s="165"/>
      <c r="H252" s="3"/>
    </row>
    <row r="253" spans="1:8" s="4" customFormat="1">
      <c r="A253" s="223" t="s">
        <v>1337</v>
      </c>
      <c r="B253" s="224"/>
      <c r="C253" s="224"/>
      <c r="D253" s="224"/>
      <c r="E253" s="224"/>
      <c r="F253" s="224"/>
      <c r="G253" s="225"/>
      <c r="H253" s="3"/>
    </row>
    <row r="254" spans="1:8" s="4" customFormat="1">
      <c r="A254" s="6" t="s">
        <v>30</v>
      </c>
      <c r="B254" s="226"/>
      <c r="C254" s="226"/>
      <c r="D254" s="226"/>
      <c r="E254" s="226"/>
      <c r="F254" s="226"/>
      <c r="G254" s="226"/>
      <c r="H254" s="3"/>
    </row>
    <row r="255" spans="1:8" s="4" customFormat="1">
      <c r="A255" s="6" t="s">
        <v>31</v>
      </c>
      <c r="B255" s="170"/>
      <c r="C255" s="170"/>
      <c r="D255" s="170"/>
      <c r="E255" s="170"/>
      <c r="F255" s="170"/>
      <c r="G255" s="170"/>
      <c r="H255" s="3"/>
    </row>
    <row r="256" spans="1:8" s="4" customFormat="1">
      <c r="A256" s="6" t="s">
        <v>32</v>
      </c>
      <c r="B256" s="165"/>
      <c r="C256" s="165"/>
      <c r="D256" s="165"/>
      <c r="E256" s="165"/>
      <c r="F256" s="165"/>
      <c r="G256" s="165"/>
      <c r="H256" s="3"/>
    </row>
    <row r="257" spans="1:7">
      <c r="A257" s="419"/>
      <c r="B257" s="419"/>
      <c r="C257" s="419"/>
      <c r="D257" s="419"/>
      <c r="E257" s="419"/>
      <c r="F257" s="419"/>
      <c r="G257" s="419"/>
    </row>
  </sheetData>
  <mergeCells count="256">
    <mergeCell ref="B256:G256"/>
    <mergeCell ref="A257:G257"/>
    <mergeCell ref="B250:G250"/>
    <mergeCell ref="B251:G251"/>
    <mergeCell ref="B252:G252"/>
    <mergeCell ref="A253:G253"/>
    <mergeCell ref="B254:G254"/>
    <mergeCell ref="B255:G255"/>
    <mergeCell ref="B244:G244"/>
    <mergeCell ref="A245:G245"/>
    <mergeCell ref="B246:G246"/>
    <mergeCell ref="B247:G247"/>
    <mergeCell ref="B248:G248"/>
    <mergeCell ref="A249:G249"/>
    <mergeCell ref="B238:G238"/>
    <mergeCell ref="B239:G239"/>
    <mergeCell ref="B240:G240"/>
    <mergeCell ref="A241:G241"/>
    <mergeCell ref="B242:G242"/>
    <mergeCell ref="B243:G243"/>
    <mergeCell ref="B232:G232"/>
    <mergeCell ref="A233:G233"/>
    <mergeCell ref="B234:G234"/>
    <mergeCell ref="B235:G235"/>
    <mergeCell ref="B236:G236"/>
    <mergeCell ref="A237:G237"/>
    <mergeCell ref="B226:G226"/>
    <mergeCell ref="B227:G227"/>
    <mergeCell ref="B228:G228"/>
    <mergeCell ref="A229:G229"/>
    <mergeCell ref="B230:G230"/>
    <mergeCell ref="B231:G231"/>
    <mergeCell ref="B220:G220"/>
    <mergeCell ref="A221:G221"/>
    <mergeCell ref="B222:G222"/>
    <mergeCell ref="B223:G223"/>
    <mergeCell ref="B224:G224"/>
    <mergeCell ref="A225:G225"/>
    <mergeCell ref="B214:G214"/>
    <mergeCell ref="B215:G215"/>
    <mergeCell ref="B216:G216"/>
    <mergeCell ref="A217:G217"/>
    <mergeCell ref="B218:G218"/>
    <mergeCell ref="B219:G219"/>
    <mergeCell ref="B208:G208"/>
    <mergeCell ref="A209:G209"/>
    <mergeCell ref="B210:G210"/>
    <mergeCell ref="B211:G211"/>
    <mergeCell ref="B212:G212"/>
    <mergeCell ref="A213:G213"/>
    <mergeCell ref="B202:G202"/>
    <mergeCell ref="B203:G203"/>
    <mergeCell ref="B204:G204"/>
    <mergeCell ref="A205:G205"/>
    <mergeCell ref="B206:G206"/>
    <mergeCell ref="B207:G207"/>
    <mergeCell ref="B196:G196"/>
    <mergeCell ref="A197:G197"/>
    <mergeCell ref="B198:G198"/>
    <mergeCell ref="B199:G199"/>
    <mergeCell ref="B200:G200"/>
    <mergeCell ref="A201:G201"/>
    <mergeCell ref="B190:G190"/>
    <mergeCell ref="B191:G191"/>
    <mergeCell ref="B192:G192"/>
    <mergeCell ref="A193:G193"/>
    <mergeCell ref="B194:G194"/>
    <mergeCell ref="B195:G195"/>
    <mergeCell ref="A184:G184"/>
    <mergeCell ref="B185:G185"/>
    <mergeCell ref="B186:G186"/>
    <mergeCell ref="A187:G187"/>
    <mergeCell ref="A188:G188"/>
    <mergeCell ref="A189:G189"/>
    <mergeCell ref="A178:G178"/>
    <mergeCell ref="B179:G179"/>
    <mergeCell ref="B180:G180"/>
    <mergeCell ref="A181:G181"/>
    <mergeCell ref="B182:G182"/>
    <mergeCell ref="B183:G183"/>
    <mergeCell ref="A172:G172"/>
    <mergeCell ref="B173:G173"/>
    <mergeCell ref="B174:G174"/>
    <mergeCell ref="A175:G175"/>
    <mergeCell ref="B176:G176"/>
    <mergeCell ref="B177:G177"/>
    <mergeCell ref="A166:G166"/>
    <mergeCell ref="B167:G167"/>
    <mergeCell ref="B168:G168"/>
    <mergeCell ref="A169:G169"/>
    <mergeCell ref="B170:G170"/>
    <mergeCell ref="B171:G171"/>
    <mergeCell ref="A160:G160"/>
    <mergeCell ref="B161:G161"/>
    <mergeCell ref="B162:G162"/>
    <mergeCell ref="A163:G163"/>
    <mergeCell ref="B164:G164"/>
    <mergeCell ref="B165:G165"/>
    <mergeCell ref="A154:G154"/>
    <mergeCell ref="B155:G155"/>
    <mergeCell ref="B156:G156"/>
    <mergeCell ref="A157:G157"/>
    <mergeCell ref="B158:G158"/>
    <mergeCell ref="B159:G159"/>
    <mergeCell ref="A148:G148"/>
    <mergeCell ref="B149:G149"/>
    <mergeCell ref="B150:G150"/>
    <mergeCell ref="A151:G151"/>
    <mergeCell ref="B152:G152"/>
    <mergeCell ref="B153:G153"/>
    <mergeCell ref="A142:G142"/>
    <mergeCell ref="B143:G143"/>
    <mergeCell ref="B144:G144"/>
    <mergeCell ref="A145:G145"/>
    <mergeCell ref="B146:G146"/>
    <mergeCell ref="B147:G147"/>
    <mergeCell ref="A136:G136"/>
    <mergeCell ref="B137:G137"/>
    <mergeCell ref="B138:G138"/>
    <mergeCell ref="A139:G139"/>
    <mergeCell ref="B140:G140"/>
    <mergeCell ref="B141:G141"/>
    <mergeCell ref="A129:A133"/>
    <mergeCell ref="B129:B133"/>
    <mergeCell ref="C129:C133"/>
    <mergeCell ref="D129:D133"/>
    <mergeCell ref="E129:E133"/>
    <mergeCell ref="A135:G135"/>
    <mergeCell ref="A117:A121"/>
    <mergeCell ref="B117:B121"/>
    <mergeCell ref="C117:C121"/>
    <mergeCell ref="D117:D121"/>
    <mergeCell ref="E117:E121"/>
    <mergeCell ref="A123:A127"/>
    <mergeCell ref="B123:B127"/>
    <mergeCell ref="C123:C127"/>
    <mergeCell ref="D123:D127"/>
    <mergeCell ref="E123:E127"/>
    <mergeCell ref="A105:A109"/>
    <mergeCell ref="B105:B109"/>
    <mergeCell ref="C105:C109"/>
    <mergeCell ref="D105:D109"/>
    <mergeCell ref="E105:E109"/>
    <mergeCell ref="A111:A115"/>
    <mergeCell ref="B111:B115"/>
    <mergeCell ref="C111:C115"/>
    <mergeCell ref="D111:D115"/>
    <mergeCell ref="E111:E115"/>
    <mergeCell ref="A93:A97"/>
    <mergeCell ref="B93:B97"/>
    <mergeCell ref="C93:C97"/>
    <mergeCell ref="D93:D97"/>
    <mergeCell ref="E93:E97"/>
    <mergeCell ref="A99:A103"/>
    <mergeCell ref="B99:B103"/>
    <mergeCell ref="C99:C103"/>
    <mergeCell ref="D99:D103"/>
    <mergeCell ref="E99:E103"/>
    <mergeCell ref="A81:A85"/>
    <mergeCell ref="B81:B85"/>
    <mergeCell ref="C81:C85"/>
    <mergeCell ref="D81:D85"/>
    <mergeCell ref="E81:E85"/>
    <mergeCell ref="A87:A91"/>
    <mergeCell ref="B87:B91"/>
    <mergeCell ref="C87:C91"/>
    <mergeCell ref="D87:D91"/>
    <mergeCell ref="E87:E91"/>
    <mergeCell ref="A69:A73"/>
    <mergeCell ref="B69:B73"/>
    <mergeCell ref="C69:C73"/>
    <mergeCell ref="D69:D73"/>
    <mergeCell ref="E69:E73"/>
    <mergeCell ref="A75:A79"/>
    <mergeCell ref="B75:B79"/>
    <mergeCell ref="C75:C79"/>
    <mergeCell ref="D75:D79"/>
    <mergeCell ref="E75:E79"/>
    <mergeCell ref="A61:G61"/>
    <mergeCell ref="A62:E62"/>
    <mergeCell ref="F62:G62"/>
    <mergeCell ref="A63:A67"/>
    <mergeCell ref="B63:B67"/>
    <mergeCell ref="C63:C67"/>
    <mergeCell ref="D63:D67"/>
    <mergeCell ref="E63:E67"/>
    <mergeCell ref="A49:A53"/>
    <mergeCell ref="B49:B53"/>
    <mergeCell ref="C49:C53"/>
    <mergeCell ref="D49:D53"/>
    <mergeCell ref="E49:E53"/>
    <mergeCell ref="A55:A59"/>
    <mergeCell ref="B55:B59"/>
    <mergeCell ref="C55:C59"/>
    <mergeCell ref="D55:D59"/>
    <mergeCell ref="E55:E59"/>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04"/>
  <sheetViews>
    <sheetView showGridLines="0" zoomScale="70" zoomScaleNormal="70" workbookViewId="0">
      <selection activeCell="C22" sqref="C22:G23"/>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1047</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1048</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ht="15.75" customHeight="1">
      <c r="A11" s="194" t="s">
        <v>1049</v>
      </c>
      <c r="B11" s="194"/>
      <c r="C11" s="194"/>
      <c r="D11" s="194"/>
      <c r="E11" s="194"/>
      <c r="F11" s="194"/>
      <c r="G11" s="194"/>
    </row>
    <row r="12" spans="1:8">
      <c r="A12" s="193" t="s">
        <v>220</v>
      </c>
      <c r="B12" s="193"/>
      <c r="C12" s="193"/>
      <c r="D12" s="193"/>
      <c r="E12" s="193"/>
      <c r="F12" s="193"/>
      <c r="G12" s="193"/>
    </row>
    <row r="13" spans="1:8">
      <c r="A13" s="194" t="s">
        <v>1050</v>
      </c>
      <c r="B13" s="194"/>
      <c r="C13" s="194"/>
      <c r="D13" s="194"/>
      <c r="E13" s="194"/>
      <c r="F13" s="194"/>
      <c r="G13" s="194"/>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7">
      <c r="A17" s="193" t="s">
        <v>8</v>
      </c>
      <c r="B17" s="193"/>
      <c r="C17" s="194" t="s">
        <v>51</v>
      </c>
      <c r="D17" s="194"/>
      <c r="E17" s="194"/>
      <c r="F17" s="194"/>
      <c r="G17" s="194"/>
    </row>
    <row r="18" spans="1:7">
      <c r="A18" s="193" t="s">
        <v>9</v>
      </c>
      <c r="B18" s="193"/>
      <c r="C18" s="194" t="s">
        <v>50</v>
      </c>
      <c r="D18" s="194"/>
      <c r="E18" s="194"/>
      <c r="F18" s="194"/>
      <c r="G18" s="194"/>
    </row>
    <row r="19" spans="1:7">
      <c r="A19" s="190" t="s">
        <v>10</v>
      </c>
      <c r="B19" s="191"/>
      <c r="C19" s="191"/>
      <c r="D19" s="191"/>
      <c r="E19" s="191"/>
      <c r="F19" s="191"/>
      <c r="G19" s="192"/>
    </row>
    <row r="20" spans="1:7">
      <c r="A20" s="195"/>
      <c r="B20" s="196"/>
      <c r="C20" s="197" t="s">
        <v>11</v>
      </c>
      <c r="D20" s="198"/>
      <c r="E20" s="143" t="s">
        <v>12</v>
      </c>
      <c r="F20" s="143" t="s">
        <v>13</v>
      </c>
      <c r="G20" s="41" t="s">
        <v>14</v>
      </c>
    </row>
    <row r="21" spans="1:7">
      <c r="A21" s="195"/>
      <c r="B21" s="196"/>
      <c r="C21" s="199" t="s">
        <v>15</v>
      </c>
      <c r="D21" s="200"/>
      <c r="E21" s="144" t="s">
        <v>15</v>
      </c>
      <c r="F21" s="144" t="s">
        <v>15</v>
      </c>
      <c r="G21" s="42" t="s">
        <v>16</v>
      </c>
    </row>
    <row r="22" spans="1:7">
      <c r="A22" s="183" t="s">
        <v>66</v>
      </c>
      <c r="B22" s="183"/>
      <c r="C22" s="188">
        <f>'E003'!B20</f>
        <v>61.665489999999998</v>
      </c>
      <c r="D22" s="228"/>
      <c r="E22" s="141">
        <f>'E003'!C20</f>
        <v>13.947322</v>
      </c>
      <c r="F22" s="141">
        <f>'E003'!D20</f>
        <v>15.587227</v>
      </c>
      <c r="G22" s="78">
        <f>F22/C22*100</f>
        <v>25.277066638082342</v>
      </c>
    </row>
    <row r="23" spans="1:7">
      <c r="A23" s="183" t="s">
        <v>17</v>
      </c>
      <c r="B23" s="183"/>
      <c r="C23" s="188">
        <f>'E003'!B21</f>
        <v>64.996802000000002</v>
      </c>
      <c r="D23" s="228"/>
      <c r="E23" s="141">
        <f>'E003'!C21</f>
        <v>17.249517999999998</v>
      </c>
      <c r="F23" s="141">
        <f>'E003'!C21</f>
        <v>17.249517999999998</v>
      </c>
      <c r="G23" s="80">
        <f>F23/C23*100</f>
        <v>26.539025720065425</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138" t="s">
        <v>25</v>
      </c>
      <c r="G27" s="468" t="s">
        <v>1051</v>
      </c>
    </row>
    <row r="28" spans="1:7">
      <c r="A28" s="183"/>
      <c r="B28" s="183"/>
      <c r="C28" s="183"/>
      <c r="D28" s="183"/>
      <c r="E28" s="183"/>
      <c r="F28" s="5" t="s">
        <v>33</v>
      </c>
      <c r="G28" s="469"/>
    </row>
    <row r="29" spans="1:7">
      <c r="A29" s="183"/>
      <c r="B29" s="183"/>
      <c r="C29" s="183"/>
      <c r="D29" s="183"/>
      <c r="E29" s="183"/>
      <c r="F29" s="138" t="s">
        <v>26</v>
      </c>
      <c r="G29" s="469"/>
    </row>
    <row r="30" spans="1:7">
      <c r="A30" s="183"/>
      <c r="B30" s="183"/>
      <c r="C30" s="183"/>
      <c r="D30" s="183"/>
      <c r="E30" s="183"/>
      <c r="F30" s="5" t="s">
        <v>34</v>
      </c>
      <c r="G30" s="469"/>
    </row>
    <row r="31" spans="1:7">
      <c r="A31" s="217"/>
      <c r="B31" s="217"/>
      <c r="C31" s="217"/>
      <c r="D31" s="217"/>
      <c r="E31" s="183"/>
      <c r="F31" s="138" t="s">
        <v>27</v>
      </c>
      <c r="G31" s="469"/>
    </row>
    <row r="32" spans="1:7" ht="181.5">
      <c r="A32" s="140" t="s">
        <v>1052</v>
      </c>
      <c r="B32" s="139" t="s">
        <v>1053</v>
      </c>
      <c r="C32" s="303" t="s">
        <v>1054</v>
      </c>
      <c r="D32" s="140" t="s">
        <v>56</v>
      </c>
      <c r="E32" s="20" t="s">
        <v>336</v>
      </c>
      <c r="F32" s="131" t="s">
        <v>38</v>
      </c>
      <c r="G32" s="470"/>
    </row>
    <row r="33" spans="1:7">
      <c r="A33" s="471" t="s">
        <v>39</v>
      </c>
      <c r="B33" s="472"/>
      <c r="C33" s="472"/>
      <c r="D33" s="472"/>
      <c r="E33" s="186"/>
      <c r="F33" s="186"/>
      <c r="G33" s="187"/>
    </row>
    <row r="34" spans="1:7">
      <c r="A34" s="184" t="s">
        <v>19</v>
      </c>
      <c r="B34" s="184"/>
      <c r="C34" s="184"/>
      <c r="D34" s="184"/>
      <c r="E34" s="184"/>
      <c r="F34" s="184" t="s">
        <v>20</v>
      </c>
      <c r="G34" s="184"/>
    </row>
    <row r="35" spans="1:7">
      <c r="A35" s="183" t="s">
        <v>21</v>
      </c>
      <c r="B35" s="183" t="s">
        <v>22</v>
      </c>
      <c r="C35" s="183" t="s">
        <v>29</v>
      </c>
      <c r="D35" s="183" t="s">
        <v>23</v>
      </c>
      <c r="E35" s="183" t="s">
        <v>24</v>
      </c>
      <c r="F35" s="138" t="s">
        <v>25</v>
      </c>
      <c r="G35" s="9">
        <v>50</v>
      </c>
    </row>
    <row r="36" spans="1:7">
      <c r="A36" s="183"/>
      <c r="B36" s="183"/>
      <c r="C36" s="183"/>
      <c r="D36" s="183"/>
      <c r="E36" s="183"/>
      <c r="F36" s="5" t="s">
        <v>33</v>
      </c>
      <c r="G36" s="10">
        <v>50</v>
      </c>
    </row>
    <row r="37" spans="1:7">
      <c r="A37" s="183"/>
      <c r="B37" s="183"/>
      <c r="C37" s="183"/>
      <c r="D37" s="183"/>
      <c r="E37" s="183"/>
      <c r="F37" s="5" t="s">
        <v>26</v>
      </c>
      <c r="G37" s="10" t="s">
        <v>61</v>
      </c>
    </row>
    <row r="38" spans="1:7">
      <c r="A38" s="183"/>
      <c r="B38" s="183"/>
      <c r="C38" s="183"/>
      <c r="D38" s="183"/>
      <c r="E38" s="183"/>
      <c r="F38" s="5" t="s">
        <v>34</v>
      </c>
      <c r="G38" s="10" t="s">
        <v>61</v>
      </c>
    </row>
    <row r="39" spans="1:7">
      <c r="A39" s="183"/>
      <c r="B39" s="183"/>
      <c r="C39" s="183"/>
      <c r="D39" s="183"/>
      <c r="E39" s="183"/>
      <c r="F39" s="5" t="s">
        <v>27</v>
      </c>
      <c r="G39" s="10" t="s">
        <v>61</v>
      </c>
    </row>
    <row r="40" spans="1:7" ht="132">
      <c r="A40" s="132" t="s">
        <v>1055</v>
      </c>
      <c r="B40" s="139" t="s">
        <v>1056</v>
      </c>
      <c r="C40" s="132" t="s">
        <v>1057</v>
      </c>
      <c r="D40" s="132" t="s">
        <v>56</v>
      </c>
      <c r="E40" s="132" t="s">
        <v>54</v>
      </c>
      <c r="F40" s="65" t="s">
        <v>36</v>
      </c>
      <c r="G40" s="10" t="s">
        <v>61</v>
      </c>
    </row>
    <row r="41" spans="1:7">
      <c r="A41" s="185" t="s">
        <v>40</v>
      </c>
      <c r="B41" s="186"/>
      <c r="C41" s="186"/>
      <c r="D41" s="186"/>
      <c r="E41" s="186"/>
      <c r="F41" s="186"/>
      <c r="G41" s="187"/>
    </row>
    <row r="42" spans="1:7">
      <c r="A42" s="184" t="s">
        <v>19</v>
      </c>
      <c r="B42" s="184"/>
      <c r="C42" s="184"/>
      <c r="D42" s="184"/>
      <c r="E42" s="184"/>
      <c r="F42" s="184" t="s">
        <v>20</v>
      </c>
      <c r="G42" s="184"/>
    </row>
    <row r="43" spans="1:7">
      <c r="A43" s="183" t="s">
        <v>21</v>
      </c>
      <c r="B43" s="183" t="s">
        <v>22</v>
      </c>
      <c r="C43" s="183" t="s">
        <v>29</v>
      </c>
      <c r="D43" s="183" t="s">
        <v>23</v>
      </c>
      <c r="E43" s="183" t="s">
        <v>24</v>
      </c>
      <c r="F43" s="5" t="s">
        <v>25</v>
      </c>
      <c r="G43" s="10">
        <v>90</v>
      </c>
    </row>
    <row r="44" spans="1:7">
      <c r="A44" s="183"/>
      <c r="B44" s="183"/>
      <c r="C44" s="183"/>
      <c r="D44" s="183"/>
      <c r="E44" s="183"/>
      <c r="F44" s="5" t="s">
        <v>33</v>
      </c>
      <c r="G44" s="10">
        <v>90</v>
      </c>
    </row>
    <row r="45" spans="1:7">
      <c r="A45" s="183"/>
      <c r="B45" s="183"/>
      <c r="C45" s="183"/>
      <c r="D45" s="183"/>
      <c r="E45" s="183"/>
      <c r="F45" s="5" t="s">
        <v>26</v>
      </c>
      <c r="G45" s="10" t="s">
        <v>61</v>
      </c>
    </row>
    <row r="46" spans="1:7">
      <c r="A46" s="183"/>
      <c r="B46" s="183"/>
      <c r="C46" s="183"/>
      <c r="D46" s="183"/>
      <c r="E46" s="183"/>
      <c r="F46" s="5" t="s">
        <v>34</v>
      </c>
      <c r="G46" s="10" t="s">
        <v>61</v>
      </c>
    </row>
    <row r="47" spans="1:7">
      <c r="A47" s="183"/>
      <c r="B47" s="183"/>
      <c r="C47" s="183"/>
      <c r="D47" s="183"/>
      <c r="E47" s="183"/>
      <c r="F47" s="5" t="s">
        <v>27</v>
      </c>
      <c r="G47" s="10" t="s">
        <v>61</v>
      </c>
    </row>
    <row r="48" spans="1:7" ht="66">
      <c r="A48" s="132" t="s">
        <v>1058</v>
      </c>
      <c r="B48" s="132" t="s">
        <v>1059</v>
      </c>
      <c r="C48" s="132" t="s">
        <v>1060</v>
      </c>
      <c r="D48" s="132" t="s">
        <v>56</v>
      </c>
      <c r="E48" s="132" t="s">
        <v>60</v>
      </c>
      <c r="F48" s="65" t="s">
        <v>36</v>
      </c>
      <c r="G48" s="10" t="s">
        <v>61</v>
      </c>
    </row>
    <row r="49" spans="1:7">
      <c r="A49" s="183" t="s">
        <v>21</v>
      </c>
      <c r="B49" s="183" t="s">
        <v>22</v>
      </c>
      <c r="C49" s="183" t="s">
        <v>29</v>
      </c>
      <c r="D49" s="183" t="s">
        <v>23</v>
      </c>
      <c r="E49" s="183" t="s">
        <v>24</v>
      </c>
      <c r="F49" s="5" t="s">
        <v>25</v>
      </c>
      <c r="G49" s="10">
        <v>90</v>
      </c>
    </row>
    <row r="50" spans="1:7">
      <c r="A50" s="183"/>
      <c r="B50" s="183"/>
      <c r="C50" s="183"/>
      <c r="D50" s="183"/>
      <c r="E50" s="183"/>
      <c r="F50" s="5" t="s">
        <v>33</v>
      </c>
      <c r="G50" s="10">
        <v>90</v>
      </c>
    </row>
    <row r="51" spans="1:7">
      <c r="A51" s="183"/>
      <c r="B51" s="183"/>
      <c r="C51" s="183"/>
      <c r="D51" s="183"/>
      <c r="E51" s="183"/>
      <c r="F51" s="5" t="s">
        <v>26</v>
      </c>
      <c r="G51" s="10" t="s">
        <v>61</v>
      </c>
    </row>
    <row r="52" spans="1:7">
      <c r="A52" s="183"/>
      <c r="B52" s="183"/>
      <c r="C52" s="183"/>
      <c r="D52" s="183"/>
      <c r="E52" s="183"/>
      <c r="F52" s="5" t="s">
        <v>34</v>
      </c>
      <c r="G52" s="10" t="s">
        <v>61</v>
      </c>
    </row>
    <row r="53" spans="1:7">
      <c r="A53" s="183"/>
      <c r="B53" s="183"/>
      <c r="C53" s="183"/>
      <c r="D53" s="183"/>
      <c r="E53" s="183"/>
      <c r="F53" s="5" t="s">
        <v>27</v>
      </c>
      <c r="G53" s="10" t="s">
        <v>61</v>
      </c>
    </row>
    <row r="54" spans="1:7" ht="66">
      <c r="A54" s="132" t="s">
        <v>1061</v>
      </c>
      <c r="B54" s="132" t="s">
        <v>1062</v>
      </c>
      <c r="C54" s="132" t="s">
        <v>1063</v>
      </c>
      <c r="D54" s="132" t="s">
        <v>56</v>
      </c>
      <c r="E54" s="132" t="s">
        <v>60</v>
      </c>
      <c r="F54" s="65" t="s">
        <v>36</v>
      </c>
      <c r="G54" s="10" t="s">
        <v>61</v>
      </c>
    </row>
    <row r="55" spans="1:7">
      <c r="A55" s="185" t="s">
        <v>41</v>
      </c>
      <c r="B55" s="186"/>
      <c r="C55" s="186"/>
      <c r="D55" s="186"/>
      <c r="E55" s="186"/>
      <c r="F55" s="186"/>
      <c r="G55" s="187"/>
    </row>
    <row r="56" spans="1:7">
      <c r="A56" s="184" t="s">
        <v>19</v>
      </c>
      <c r="B56" s="184"/>
      <c r="C56" s="184"/>
      <c r="D56" s="184"/>
      <c r="E56" s="184"/>
      <c r="F56" s="184" t="s">
        <v>20</v>
      </c>
      <c r="G56" s="184"/>
    </row>
    <row r="57" spans="1:7">
      <c r="A57" s="183" t="s">
        <v>21</v>
      </c>
      <c r="B57" s="183" t="s">
        <v>22</v>
      </c>
      <c r="C57" s="183" t="s">
        <v>29</v>
      </c>
      <c r="D57" s="183" t="s">
        <v>23</v>
      </c>
      <c r="E57" s="183" t="s">
        <v>24</v>
      </c>
      <c r="F57" s="5" t="s">
        <v>25</v>
      </c>
      <c r="G57" s="8">
        <v>90</v>
      </c>
    </row>
    <row r="58" spans="1:7">
      <c r="A58" s="183"/>
      <c r="B58" s="183"/>
      <c r="C58" s="183"/>
      <c r="D58" s="183"/>
      <c r="E58" s="183"/>
      <c r="F58" s="5" t="s">
        <v>33</v>
      </c>
      <c r="G58" s="8">
        <v>90</v>
      </c>
    </row>
    <row r="59" spans="1:7">
      <c r="A59" s="183"/>
      <c r="B59" s="183"/>
      <c r="C59" s="183"/>
      <c r="D59" s="183"/>
      <c r="E59" s="183"/>
      <c r="F59" s="5" t="s">
        <v>26</v>
      </c>
      <c r="G59" s="8">
        <v>90</v>
      </c>
    </row>
    <row r="60" spans="1:7">
      <c r="A60" s="183"/>
      <c r="B60" s="183"/>
      <c r="C60" s="183"/>
      <c r="D60" s="183"/>
      <c r="E60" s="183"/>
      <c r="F60" s="5" t="s">
        <v>34</v>
      </c>
      <c r="G60" s="137">
        <v>90</v>
      </c>
    </row>
    <row r="61" spans="1:7">
      <c r="A61" s="183"/>
      <c r="B61" s="183"/>
      <c r="C61" s="183"/>
      <c r="D61" s="183"/>
      <c r="E61" s="183"/>
      <c r="F61" s="5" t="s">
        <v>27</v>
      </c>
      <c r="G61" s="8">
        <v>100</v>
      </c>
    </row>
    <row r="62" spans="1:7" ht="82.5">
      <c r="A62" s="132" t="s">
        <v>1064</v>
      </c>
      <c r="B62" s="132" t="s">
        <v>1065</v>
      </c>
      <c r="C62" s="132" t="s">
        <v>1066</v>
      </c>
      <c r="D62" s="132" t="s">
        <v>56</v>
      </c>
      <c r="E62" s="132" t="s">
        <v>57</v>
      </c>
      <c r="F62" s="65" t="s">
        <v>36</v>
      </c>
      <c r="G62" s="14">
        <f>(G61*100)/G58</f>
        <v>111.11111111111111</v>
      </c>
    </row>
    <row r="63" spans="1:7">
      <c r="A63" s="183" t="s">
        <v>21</v>
      </c>
      <c r="B63" s="183" t="s">
        <v>22</v>
      </c>
      <c r="C63" s="183" t="s">
        <v>29</v>
      </c>
      <c r="D63" s="183" t="s">
        <v>23</v>
      </c>
      <c r="E63" s="183" t="s">
        <v>24</v>
      </c>
      <c r="F63" s="5" t="s">
        <v>25</v>
      </c>
      <c r="G63" s="8">
        <v>90</v>
      </c>
    </row>
    <row r="64" spans="1:7">
      <c r="A64" s="183"/>
      <c r="B64" s="183"/>
      <c r="C64" s="183"/>
      <c r="D64" s="183"/>
      <c r="E64" s="183"/>
      <c r="F64" s="5" t="s">
        <v>33</v>
      </c>
      <c r="G64" s="8">
        <v>90</v>
      </c>
    </row>
    <row r="65" spans="1:7">
      <c r="A65" s="183"/>
      <c r="B65" s="183"/>
      <c r="C65" s="183"/>
      <c r="D65" s="183"/>
      <c r="E65" s="183"/>
      <c r="F65" s="5" t="s">
        <v>26</v>
      </c>
      <c r="G65" s="8">
        <v>90</v>
      </c>
    </row>
    <row r="66" spans="1:7">
      <c r="A66" s="183"/>
      <c r="B66" s="183"/>
      <c r="C66" s="183"/>
      <c r="D66" s="183"/>
      <c r="E66" s="183"/>
      <c r="F66" s="5" t="s">
        <v>34</v>
      </c>
      <c r="G66" s="137">
        <v>90</v>
      </c>
    </row>
    <row r="67" spans="1:7">
      <c r="A67" s="183"/>
      <c r="B67" s="183"/>
      <c r="C67" s="183"/>
      <c r="D67" s="183"/>
      <c r="E67" s="183"/>
      <c r="F67" s="5" t="s">
        <v>27</v>
      </c>
      <c r="G67" s="8">
        <v>100</v>
      </c>
    </row>
    <row r="68" spans="1:7" ht="33">
      <c r="A68" s="132" t="s">
        <v>1067</v>
      </c>
      <c r="B68" s="132" t="s">
        <v>1068</v>
      </c>
      <c r="C68" s="132" t="s">
        <v>1069</v>
      </c>
      <c r="D68" s="132" t="s">
        <v>56</v>
      </c>
      <c r="E68" s="132" t="s">
        <v>57</v>
      </c>
      <c r="F68" s="65" t="s">
        <v>36</v>
      </c>
      <c r="G68" s="14">
        <f>(G67*100)/G64</f>
        <v>111.11111111111111</v>
      </c>
    </row>
    <row r="69" spans="1:7">
      <c r="A69" s="183" t="s">
        <v>21</v>
      </c>
      <c r="B69" s="183" t="s">
        <v>22</v>
      </c>
      <c r="C69" s="183" t="s">
        <v>29</v>
      </c>
      <c r="D69" s="183" t="s">
        <v>23</v>
      </c>
      <c r="E69" s="183" t="s">
        <v>24</v>
      </c>
      <c r="F69" s="5" t="s">
        <v>25</v>
      </c>
      <c r="G69" s="8">
        <v>90</v>
      </c>
    </row>
    <row r="70" spans="1:7">
      <c r="A70" s="183"/>
      <c r="B70" s="183"/>
      <c r="C70" s="183"/>
      <c r="D70" s="183"/>
      <c r="E70" s="183"/>
      <c r="F70" s="5" t="s">
        <v>33</v>
      </c>
      <c r="G70" s="8">
        <v>90</v>
      </c>
    </row>
    <row r="71" spans="1:7">
      <c r="A71" s="183"/>
      <c r="B71" s="183"/>
      <c r="C71" s="183"/>
      <c r="D71" s="183"/>
      <c r="E71" s="183"/>
      <c r="F71" s="5" t="s">
        <v>26</v>
      </c>
      <c r="G71" s="10" t="s">
        <v>61</v>
      </c>
    </row>
    <row r="72" spans="1:7">
      <c r="A72" s="183"/>
      <c r="B72" s="183"/>
      <c r="C72" s="183"/>
      <c r="D72" s="183"/>
      <c r="E72" s="183"/>
      <c r="F72" s="5" t="s">
        <v>34</v>
      </c>
      <c r="G72" s="10" t="s">
        <v>61</v>
      </c>
    </row>
    <row r="73" spans="1:7">
      <c r="A73" s="183"/>
      <c r="B73" s="183"/>
      <c r="C73" s="183"/>
      <c r="D73" s="183"/>
      <c r="E73" s="183"/>
      <c r="F73" s="5" t="s">
        <v>27</v>
      </c>
      <c r="G73" s="10" t="s">
        <v>61</v>
      </c>
    </row>
    <row r="74" spans="1:7" ht="56.25" customHeight="1">
      <c r="A74" s="132" t="s">
        <v>1070</v>
      </c>
      <c r="B74" s="132" t="s">
        <v>1071</v>
      </c>
      <c r="C74" s="132" t="s">
        <v>1072</v>
      </c>
      <c r="D74" s="132" t="s">
        <v>56</v>
      </c>
      <c r="E74" s="132" t="s">
        <v>60</v>
      </c>
      <c r="F74" s="65" t="s">
        <v>36</v>
      </c>
      <c r="G74" s="10" t="s">
        <v>61</v>
      </c>
    </row>
    <row r="75" spans="1:7">
      <c r="A75" s="183" t="s">
        <v>21</v>
      </c>
      <c r="B75" s="183" t="s">
        <v>22</v>
      </c>
      <c r="C75" s="183" t="s">
        <v>29</v>
      </c>
      <c r="D75" s="183" t="s">
        <v>23</v>
      </c>
      <c r="E75" s="183" t="s">
        <v>24</v>
      </c>
      <c r="F75" s="5" t="s">
        <v>25</v>
      </c>
      <c r="G75" s="8">
        <v>90</v>
      </c>
    </row>
    <row r="76" spans="1:7">
      <c r="A76" s="183"/>
      <c r="B76" s="183"/>
      <c r="C76" s="183"/>
      <c r="D76" s="183"/>
      <c r="E76" s="183"/>
      <c r="F76" s="5" t="s">
        <v>33</v>
      </c>
      <c r="G76" s="8">
        <v>90</v>
      </c>
    </row>
    <row r="77" spans="1:7">
      <c r="A77" s="183"/>
      <c r="B77" s="183"/>
      <c r="C77" s="183"/>
      <c r="D77" s="183"/>
      <c r="E77" s="183"/>
      <c r="F77" s="5" t="s">
        <v>26</v>
      </c>
      <c r="G77" s="10" t="s">
        <v>61</v>
      </c>
    </row>
    <row r="78" spans="1:7">
      <c r="A78" s="183"/>
      <c r="B78" s="183"/>
      <c r="C78" s="183"/>
      <c r="D78" s="183"/>
      <c r="E78" s="183"/>
      <c r="F78" s="5" t="s">
        <v>34</v>
      </c>
      <c r="G78" s="10" t="s">
        <v>61</v>
      </c>
    </row>
    <row r="79" spans="1:7">
      <c r="A79" s="183"/>
      <c r="B79" s="183"/>
      <c r="C79" s="183"/>
      <c r="D79" s="183"/>
      <c r="E79" s="183"/>
      <c r="F79" s="5" t="s">
        <v>27</v>
      </c>
      <c r="G79" s="10" t="s">
        <v>61</v>
      </c>
    </row>
    <row r="80" spans="1:7" ht="51">
      <c r="A80" s="132" t="s">
        <v>1073</v>
      </c>
      <c r="B80" s="46" t="s">
        <v>1074</v>
      </c>
      <c r="C80" s="46" t="s">
        <v>1075</v>
      </c>
      <c r="D80" s="473" t="s">
        <v>56</v>
      </c>
      <c r="E80" s="132" t="s">
        <v>60</v>
      </c>
      <c r="F80" s="65" t="s">
        <v>36</v>
      </c>
      <c r="G80" s="10" t="s">
        <v>61</v>
      </c>
    </row>
    <row r="81" spans="1:7">
      <c r="A81" s="183" t="s">
        <v>21</v>
      </c>
      <c r="B81" s="183" t="s">
        <v>22</v>
      </c>
      <c r="C81" s="183" t="s">
        <v>29</v>
      </c>
      <c r="D81" s="183" t="s">
        <v>23</v>
      </c>
      <c r="E81" s="183" t="s">
        <v>24</v>
      </c>
      <c r="F81" s="5" t="s">
        <v>25</v>
      </c>
      <c r="G81" s="8">
        <v>90</v>
      </c>
    </row>
    <row r="82" spans="1:7">
      <c r="A82" s="183"/>
      <c r="B82" s="183"/>
      <c r="C82" s="183"/>
      <c r="D82" s="183"/>
      <c r="E82" s="183"/>
      <c r="F82" s="5" t="s">
        <v>33</v>
      </c>
      <c r="G82" s="8">
        <v>90</v>
      </c>
    </row>
    <row r="83" spans="1:7">
      <c r="A83" s="183"/>
      <c r="B83" s="183"/>
      <c r="C83" s="183"/>
      <c r="D83" s="183"/>
      <c r="E83" s="183"/>
      <c r="F83" s="5" t="s">
        <v>26</v>
      </c>
      <c r="G83" s="8">
        <v>90</v>
      </c>
    </row>
    <row r="84" spans="1:7">
      <c r="A84" s="183"/>
      <c r="B84" s="183"/>
      <c r="C84" s="183"/>
      <c r="D84" s="183"/>
      <c r="E84" s="183"/>
      <c r="F84" s="5" t="s">
        <v>34</v>
      </c>
      <c r="G84" s="137">
        <v>90</v>
      </c>
    </row>
    <row r="85" spans="1:7">
      <c r="A85" s="183"/>
      <c r="B85" s="183"/>
      <c r="C85" s="183"/>
      <c r="D85" s="183"/>
      <c r="E85" s="183"/>
      <c r="F85" s="5" t="s">
        <v>27</v>
      </c>
      <c r="G85" s="8">
        <v>100</v>
      </c>
    </row>
    <row r="86" spans="1:7" ht="82.5">
      <c r="A86" s="132" t="s">
        <v>1076</v>
      </c>
      <c r="B86" s="139" t="s">
        <v>1077</v>
      </c>
      <c r="C86" s="132" t="s">
        <v>1078</v>
      </c>
      <c r="D86" s="132" t="s">
        <v>56</v>
      </c>
      <c r="E86" s="132" t="s">
        <v>76</v>
      </c>
      <c r="F86" s="65" t="s">
        <v>36</v>
      </c>
      <c r="G86" s="14">
        <f>(G85*100)/G82</f>
        <v>111.11111111111111</v>
      </c>
    </row>
    <row r="87" spans="1:7">
      <c r="A87" s="183" t="s">
        <v>21</v>
      </c>
      <c r="B87" s="183" t="s">
        <v>22</v>
      </c>
      <c r="C87" s="183" t="s">
        <v>29</v>
      </c>
      <c r="D87" s="183" t="s">
        <v>23</v>
      </c>
      <c r="E87" s="183" t="s">
        <v>24</v>
      </c>
      <c r="F87" s="5" t="s">
        <v>25</v>
      </c>
      <c r="G87" s="474">
        <v>8</v>
      </c>
    </row>
    <row r="88" spans="1:7">
      <c r="A88" s="183"/>
      <c r="B88" s="183"/>
      <c r="C88" s="183"/>
      <c r="D88" s="183"/>
      <c r="E88" s="183"/>
      <c r="F88" s="5" t="s">
        <v>33</v>
      </c>
      <c r="G88" s="8">
        <v>8</v>
      </c>
    </row>
    <row r="89" spans="1:7">
      <c r="A89" s="183"/>
      <c r="B89" s="183"/>
      <c r="C89" s="183"/>
      <c r="D89" s="183"/>
      <c r="E89" s="183"/>
      <c r="F89" s="5" t="s">
        <v>26</v>
      </c>
      <c r="G89" s="8">
        <v>8</v>
      </c>
    </row>
    <row r="90" spans="1:7">
      <c r="A90" s="183"/>
      <c r="B90" s="183"/>
      <c r="C90" s="183"/>
      <c r="D90" s="183"/>
      <c r="E90" s="183"/>
      <c r="F90" s="5" t="s">
        <v>34</v>
      </c>
      <c r="G90" s="137">
        <v>8</v>
      </c>
    </row>
    <row r="91" spans="1:7">
      <c r="A91" s="183"/>
      <c r="B91" s="183"/>
      <c r="C91" s="183"/>
      <c r="D91" s="183"/>
      <c r="E91" s="183"/>
      <c r="F91" s="5" t="s">
        <v>27</v>
      </c>
      <c r="G91" s="8">
        <v>8</v>
      </c>
    </row>
    <row r="92" spans="1:7" ht="49.5">
      <c r="A92" s="132" t="s">
        <v>1079</v>
      </c>
      <c r="B92" s="139" t="s">
        <v>1080</v>
      </c>
      <c r="C92" s="132" t="s">
        <v>1081</v>
      </c>
      <c r="D92" s="140" t="s">
        <v>1082</v>
      </c>
      <c r="E92" s="140" t="s">
        <v>57</v>
      </c>
      <c r="F92" s="65" t="s">
        <v>36</v>
      </c>
      <c r="G92" s="14">
        <f>(G91*100)/G88</f>
        <v>100</v>
      </c>
    </row>
    <row r="93" spans="1:7">
      <c r="A93" s="183" t="s">
        <v>21</v>
      </c>
      <c r="B93" s="183" t="s">
        <v>22</v>
      </c>
      <c r="C93" s="183" t="s">
        <v>29</v>
      </c>
      <c r="D93" s="183" t="s">
        <v>23</v>
      </c>
      <c r="E93" s="183" t="s">
        <v>24</v>
      </c>
      <c r="F93" s="5" t="s">
        <v>25</v>
      </c>
      <c r="G93" s="8">
        <v>90</v>
      </c>
    </row>
    <row r="94" spans="1:7">
      <c r="A94" s="183"/>
      <c r="B94" s="183"/>
      <c r="C94" s="183"/>
      <c r="D94" s="183"/>
      <c r="E94" s="183"/>
      <c r="F94" s="5" t="s">
        <v>33</v>
      </c>
      <c r="G94" s="8">
        <v>90</v>
      </c>
    </row>
    <row r="95" spans="1:7">
      <c r="A95" s="183"/>
      <c r="B95" s="183"/>
      <c r="C95" s="183"/>
      <c r="D95" s="183"/>
      <c r="E95" s="183"/>
      <c r="F95" s="5" t="s">
        <v>26</v>
      </c>
      <c r="G95" s="10" t="s">
        <v>61</v>
      </c>
    </row>
    <row r="96" spans="1:7">
      <c r="A96" s="183"/>
      <c r="B96" s="183"/>
      <c r="C96" s="183"/>
      <c r="D96" s="183"/>
      <c r="E96" s="183"/>
      <c r="F96" s="5" t="s">
        <v>34</v>
      </c>
      <c r="G96" s="10" t="s">
        <v>61</v>
      </c>
    </row>
    <row r="97" spans="1:7">
      <c r="A97" s="183"/>
      <c r="B97" s="183"/>
      <c r="C97" s="183"/>
      <c r="D97" s="183"/>
      <c r="E97" s="183"/>
      <c r="F97" s="5" t="s">
        <v>27</v>
      </c>
      <c r="G97" s="10" t="s">
        <v>61</v>
      </c>
    </row>
    <row r="98" spans="1:7" ht="82.5">
      <c r="A98" s="140" t="s">
        <v>1083</v>
      </c>
      <c r="B98" s="475" t="s">
        <v>1084</v>
      </c>
      <c r="C98" s="475" t="s">
        <v>1085</v>
      </c>
      <c r="D98" s="140" t="s">
        <v>56</v>
      </c>
      <c r="E98" s="140" t="s">
        <v>1086</v>
      </c>
      <c r="F98" s="65" t="s">
        <v>36</v>
      </c>
      <c r="G98" s="10" t="s">
        <v>61</v>
      </c>
    </row>
    <row r="99" spans="1:7">
      <c r="A99" s="183" t="s">
        <v>21</v>
      </c>
      <c r="B99" s="183" t="s">
        <v>22</v>
      </c>
      <c r="C99" s="183" t="s">
        <v>29</v>
      </c>
      <c r="D99" s="183" t="s">
        <v>23</v>
      </c>
      <c r="E99" s="183" t="s">
        <v>24</v>
      </c>
      <c r="F99" s="5" t="s">
        <v>25</v>
      </c>
      <c r="G99" s="8">
        <v>90</v>
      </c>
    </row>
    <row r="100" spans="1:7">
      <c r="A100" s="183"/>
      <c r="B100" s="183"/>
      <c r="C100" s="183"/>
      <c r="D100" s="183"/>
      <c r="E100" s="183"/>
      <c r="F100" s="5" t="s">
        <v>33</v>
      </c>
      <c r="G100" s="8">
        <v>90</v>
      </c>
    </row>
    <row r="101" spans="1:7">
      <c r="A101" s="183"/>
      <c r="B101" s="183"/>
      <c r="C101" s="183"/>
      <c r="D101" s="183"/>
      <c r="E101" s="183"/>
      <c r="F101" s="5" t="s">
        <v>26</v>
      </c>
      <c r="G101" s="10" t="s">
        <v>61</v>
      </c>
    </row>
    <row r="102" spans="1:7">
      <c r="A102" s="183"/>
      <c r="B102" s="183"/>
      <c r="C102" s="183"/>
      <c r="D102" s="183"/>
      <c r="E102" s="183"/>
      <c r="F102" s="5" t="s">
        <v>34</v>
      </c>
      <c r="G102" s="10" t="s">
        <v>61</v>
      </c>
    </row>
    <row r="103" spans="1:7">
      <c r="A103" s="183"/>
      <c r="B103" s="183"/>
      <c r="C103" s="183"/>
      <c r="D103" s="183"/>
      <c r="E103" s="183"/>
      <c r="F103" s="5" t="s">
        <v>27</v>
      </c>
      <c r="G103" s="10" t="s">
        <v>61</v>
      </c>
    </row>
    <row r="104" spans="1:7" ht="99">
      <c r="A104" s="139" t="s">
        <v>1087</v>
      </c>
      <c r="B104" s="132" t="s">
        <v>1088</v>
      </c>
      <c r="C104" s="139" t="s">
        <v>1089</v>
      </c>
      <c r="D104" s="132" t="s">
        <v>56</v>
      </c>
      <c r="E104" s="132" t="s">
        <v>60</v>
      </c>
      <c r="F104" s="65" t="s">
        <v>36</v>
      </c>
      <c r="G104" s="10" t="s">
        <v>61</v>
      </c>
    </row>
    <row r="105" spans="1:7">
      <c r="A105" s="183" t="s">
        <v>21</v>
      </c>
      <c r="B105" s="183" t="s">
        <v>22</v>
      </c>
      <c r="C105" s="183" t="s">
        <v>29</v>
      </c>
      <c r="D105" s="183" t="s">
        <v>23</v>
      </c>
      <c r="E105" s="183" t="s">
        <v>24</v>
      </c>
      <c r="F105" s="5" t="s">
        <v>25</v>
      </c>
      <c r="G105" s="8">
        <v>90</v>
      </c>
    </row>
    <row r="106" spans="1:7">
      <c r="A106" s="183"/>
      <c r="B106" s="183"/>
      <c r="C106" s="183"/>
      <c r="D106" s="183"/>
      <c r="E106" s="183"/>
      <c r="F106" s="5" t="s">
        <v>33</v>
      </c>
      <c r="G106" s="8">
        <v>90</v>
      </c>
    </row>
    <row r="107" spans="1:7">
      <c r="A107" s="183"/>
      <c r="B107" s="183"/>
      <c r="C107" s="183"/>
      <c r="D107" s="183"/>
      <c r="E107" s="183"/>
      <c r="F107" s="5" t="s">
        <v>26</v>
      </c>
      <c r="G107" s="8">
        <v>90</v>
      </c>
    </row>
    <row r="108" spans="1:7">
      <c r="A108" s="183"/>
      <c r="B108" s="183"/>
      <c r="C108" s="183"/>
      <c r="D108" s="183"/>
      <c r="E108" s="183"/>
      <c r="F108" s="5" t="s">
        <v>34</v>
      </c>
      <c r="G108" s="137">
        <v>90</v>
      </c>
    </row>
    <row r="109" spans="1:7">
      <c r="A109" s="183"/>
      <c r="B109" s="183"/>
      <c r="C109" s="183"/>
      <c r="D109" s="183"/>
      <c r="E109" s="183"/>
      <c r="F109" s="5" t="s">
        <v>27</v>
      </c>
      <c r="G109" s="8">
        <v>100</v>
      </c>
    </row>
    <row r="110" spans="1:7" ht="66">
      <c r="A110" s="132" t="s">
        <v>1090</v>
      </c>
      <c r="B110" s="132" t="s">
        <v>1091</v>
      </c>
      <c r="C110" s="139" t="s">
        <v>1092</v>
      </c>
      <c r="D110" s="132" t="s">
        <v>56</v>
      </c>
      <c r="E110" s="132" t="s">
        <v>57</v>
      </c>
      <c r="F110" s="65" t="s">
        <v>36</v>
      </c>
      <c r="G110" s="14">
        <f>(G109*100)/G106</f>
        <v>111.11111111111111</v>
      </c>
    </row>
    <row r="111" spans="1:7" ht="16.5" customHeight="1">
      <c r="A111" s="171" t="s">
        <v>28</v>
      </c>
      <c r="B111" s="172"/>
      <c r="C111" s="172"/>
      <c r="D111" s="172"/>
      <c r="E111" s="172"/>
      <c r="F111" s="172"/>
      <c r="G111" s="173"/>
    </row>
    <row r="112" spans="1:7" ht="16.5" customHeight="1">
      <c r="A112" s="223" t="str">
        <f>A32</f>
        <v>Grado de variabilidad en las capacidades institucionales de los organismos garantes de acceso a la información y protección de datos personales en las entidades federativas  (promoción vinculación y capacitación) para garantizar los derecho al acceso a la información, gestión documental y protección de datos personales.</v>
      </c>
      <c r="B112" s="224"/>
      <c r="C112" s="224"/>
      <c r="D112" s="224"/>
      <c r="E112" s="224"/>
      <c r="F112" s="224"/>
      <c r="G112" s="225"/>
    </row>
    <row r="113" spans="1:7">
      <c r="A113" s="130" t="s">
        <v>215</v>
      </c>
      <c r="B113" s="177"/>
      <c r="C113" s="178"/>
      <c r="D113" s="178"/>
      <c r="E113" s="178"/>
      <c r="F113" s="178"/>
      <c r="G113" s="179"/>
    </row>
    <row r="114" spans="1:7">
      <c r="A114" s="130" t="s">
        <v>214</v>
      </c>
      <c r="B114" s="180" t="s">
        <v>136</v>
      </c>
      <c r="C114" s="181"/>
      <c r="D114" s="181"/>
      <c r="E114" s="181"/>
      <c r="F114" s="181"/>
      <c r="G114" s="182"/>
    </row>
    <row r="115" spans="1:7">
      <c r="A115" s="223" t="str">
        <f>A40</f>
        <v>Porcentaje de capacidades institucionales de los organismos garantes de acceso a la información y protección de datos personales en las entidades federativas que han mejorado  (promoción vinculación y capacitación) para garantizar los derecho al acceso a la información, gestión documental y protección de datos personales.</v>
      </c>
      <c r="B115" s="224"/>
      <c r="C115" s="224"/>
      <c r="D115" s="224"/>
      <c r="E115" s="224"/>
      <c r="F115" s="224"/>
      <c r="G115" s="225"/>
    </row>
    <row r="116" spans="1:7">
      <c r="A116" s="130" t="s">
        <v>215</v>
      </c>
      <c r="B116" s="177"/>
      <c r="C116" s="178"/>
      <c r="D116" s="178"/>
      <c r="E116" s="178"/>
      <c r="F116" s="178"/>
      <c r="G116" s="179"/>
    </row>
    <row r="117" spans="1:7">
      <c r="A117" s="130" t="s">
        <v>214</v>
      </c>
      <c r="B117" s="180" t="s">
        <v>136</v>
      </c>
      <c r="C117" s="181"/>
      <c r="D117" s="181"/>
      <c r="E117" s="181"/>
      <c r="F117" s="181"/>
      <c r="G117" s="182"/>
    </row>
    <row r="118" spans="1:7">
      <c r="A118" s="223" t="str">
        <f>A48</f>
        <v>Porcentaje del cumplimiento del Programa de promoción y vinculación con  entidades federativas</v>
      </c>
      <c r="B118" s="224"/>
      <c r="C118" s="224"/>
      <c r="D118" s="224"/>
      <c r="E118" s="224"/>
      <c r="F118" s="224"/>
      <c r="G118" s="225"/>
    </row>
    <row r="119" spans="1:7">
      <c r="A119" s="130" t="s">
        <v>215</v>
      </c>
      <c r="B119" s="177"/>
      <c r="C119" s="178"/>
      <c r="D119" s="178"/>
      <c r="E119" s="178"/>
      <c r="F119" s="178"/>
      <c r="G119" s="179"/>
    </row>
    <row r="120" spans="1:7">
      <c r="A120" s="130" t="s">
        <v>214</v>
      </c>
      <c r="B120" s="180" t="s">
        <v>136</v>
      </c>
      <c r="C120" s="181"/>
      <c r="D120" s="181"/>
      <c r="E120" s="181"/>
      <c r="F120" s="181"/>
      <c r="G120" s="182"/>
    </row>
    <row r="121" spans="1:7">
      <c r="A121" s="223" t="str">
        <f>A54</f>
        <v>Porcentaje del cumplimiento del Programa de capacitación a entidades federativas</v>
      </c>
      <c r="B121" s="224"/>
      <c r="C121" s="224"/>
      <c r="D121" s="224"/>
      <c r="E121" s="224"/>
      <c r="F121" s="224"/>
      <c r="G121" s="225"/>
    </row>
    <row r="122" spans="1:7">
      <c r="A122" s="130" t="s">
        <v>215</v>
      </c>
      <c r="B122" s="177"/>
      <c r="C122" s="178"/>
      <c r="D122" s="178"/>
      <c r="E122" s="178"/>
      <c r="F122" s="178"/>
      <c r="G122" s="179"/>
    </row>
    <row r="123" spans="1:7">
      <c r="A123" s="130" t="s">
        <v>214</v>
      </c>
      <c r="B123" s="180" t="s">
        <v>136</v>
      </c>
      <c r="C123" s="181"/>
      <c r="D123" s="181"/>
      <c r="E123" s="181"/>
      <c r="F123" s="181"/>
      <c r="G123" s="182"/>
    </row>
    <row r="124" spans="1:7" ht="16.5" customHeight="1">
      <c r="A124" s="223" t="str">
        <f>A62</f>
        <v>Porcentaje de eventos de promoción en materia de transparencia, acceso a la información, protección de datos y gestión documental en las entidades federativas</v>
      </c>
      <c r="B124" s="224"/>
      <c r="C124" s="224"/>
      <c r="D124" s="224"/>
      <c r="E124" s="224"/>
      <c r="F124" s="224"/>
      <c r="G124" s="225"/>
    </row>
    <row r="125" spans="1:7">
      <c r="A125" s="130" t="s">
        <v>215</v>
      </c>
      <c r="B125" s="177"/>
      <c r="C125" s="178"/>
      <c r="D125" s="178"/>
      <c r="E125" s="178"/>
      <c r="F125" s="178"/>
      <c r="G125" s="179"/>
    </row>
    <row r="126" spans="1:7">
      <c r="A126" s="130" t="s">
        <v>214</v>
      </c>
      <c r="B126" s="180" t="s">
        <v>136</v>
      </c>
      <c r="C126" s="181"/>
      <c r="D126" s="181"/>
      <c r="E126" s="181"/>
      <c r="F126" s="181"/>
      <c r="G126" s="182"/>
    </row>
    <row r="127" spans="1:7" ht="16.5" customHeight="1">
      <c r="A127" s="223" t="str">
        <f>A68</f>
        <v>Porcentaje de atención a reuniones y eventos convocados en las entidades federativas</v>
      </c>
      <c r="B127" s="224"/>
      <c r="C127" s="224"/>
      <c r="D127" s="224"/>
      <c r="E127" s="224"/>
      <c r="F127" s="224"/>
      <c r="G127" s="225"/>
    </row>
    <row r="128" spans="1:7">
      <c r="A128" s="130" t="s">
        <v>215</v>
      </c>
      <c r="B128" s="177"/>
      <c r="C128" s="178"/>
      <c r="D128" s="178"/>
      <c r="E128" s="178"/>
      <c r="F128" s="178"/>
      <c r="G128" s="179"/>
    </row>
    <row r="129" spans="1:7">
      <c r="A129" s="130" t="s">
        <v>214</v>
      </c>
      <c r="B129" s="180" t="s">
        <v>136</v>
      </c>
      <c r="C129" s="181"/>
      <c r="D129" s="181"/>
      <c r="E129" s="181"/>
      <c r="F129" s="181"/>
      <c r="G129" s="182"/>
    </row>
    <row r="130" spans="1:7">
      <c r="A130" s="223" t="str">
        <f>A74</f>
        <v>Porcentaje de proyectos de promoción  implementados en coordinación con el Sistema Nacional de Transparencia</v>
      </c>
      <c r="B130" s="224"/>
      <c r="C130" s="224"/>
      <c r="D130" s="224"/>
      <c r="E130" s="224"/>
      <c r="F130" s="224"/>
      <c r="G130" s="225"/>
    </row>
    <row r="131" spans="1:7">
      <c r="A131" s="130" t="s">
        <v>215</v>
      </c>
      <c r="B131" s="177"/>
      <c r="C131" s="178"/>
      <c r="D131" s="178"/>
      <c r="E131" s="178"/>
      <c r="F131" s="178"/>
      <c r="G131" s="179"/>
    </row>
    <row r="132" spans="1:7">
      <c r="A132" s="130" t="s">
        <v>214</v>
      </c>
      <c r="B132" s="180" t="s">
        <v>136</v>
      </c>
      <c r="C132" s="181"/>
      <c r="D132" s="181"/>
      <c r="E132" s="181"/>
      <c r="F132" s="181"/>
      <c r="G132" s="182"/>
    </row>
    <row r="133" spans="1:7">
      <c r="A133" s="223" t="str">
        <f>A80</f>
        <v>Porcentaje de Concursos Nacionales organizados en coordinación con el Sistema Nacional de Transparencia</v>
      </c>
      <c r="B133" s="224"/>
      <c r="C133" s="224"/>
      <c r="D133" s="224"/>
      <c r="E133" s="224"/>
      <c r="F133" s="224"/>
      <c r="G133" s="225"/>
    </row>
    <row r="134" spans="1:7">
      <c r="A134" s="130" t="s">
        <v>215</v>
      </c>
      <c r="B134" s="177"/>
      <c r="C134" s="178"/>
      <c r="D134" s="178"/>
      <c r="E134" s="178"/>
      <c r="F134" s="178"/>
      <c r="G134" s="179"/>
    </row>
    <row r="135" spans="1:7">
      <c r="A135" s="130" t="s">
        <v>214</v>
      </c>
      <c r="B135" s="180" t="s">
        <v>136</v>
      </c>
      <c r="C135" s="181"/>
      <c r="D135" s="181"/>
      <c r="E135" s="181"/>
      <c r="F135" s="181"/>
      <c r="G135" s="182"/>
    </row>
    <row r="136" spans="1:7">
      <c r="A136" s="223" t="str">
        <f>A86</f>
        <v>Porcentaje de asesorias, consultorias y reuniones de trabajo realizadas para la armonización de leyes de las entidades federativas</v>
      </c>
      <c r="B136" s="224"/>
      <c r="C136" s="224"/>
      <c r="D136" s="224"/>
      <c r="E136" s="224"/>
      <c r="F136" s="224"/>
      <c r="G136" s="225"/>
    </row>
    <row r="137" spans="1:7">
      <c r="A137" s="130" t="s">
        <v>215</v>
      </c>
      <c r="B137" s="177"/>
      <c r="C137" s="178"/>
      <c r="D137" s="178"/>
      <c r="E137" s="178"/>
      <c r="F137" s="178"/>
      <c r="G137" s="179"/>
    </row>
    <row r="138" spans="1:7">
      <c r="A138" s="130" t="s">
        <v>214</v>
      </c>
      <c r="B138" s="180" t="s">
        <v>136</v>
      </c>
      <c r="C138" s="181"/>
      <c r="D138" s="181"/>
      <c r="E138" s="181"/>
      <c r="F138" s="181"/>
      <c r="G138" s="182"/>
    </row>
    <row r="139" spans="1:7">
      <c r="A139" s="223" t="str">
        <f>A92</f>
        <v>Número de eventos conmemorativos del Día Internacional de Protección de Datos Personales en el país</v>
      </c>
      <c r="B139" s="224"/>
      <c r="C139" s="224"/>
      <c r="D139" s="224"/>
      <c r="E139" s="224"/>
      <c r="F139" s="224"/>
      <c r="G139" s="225"/>
    </row>
    <row r="140" spans="1:7">
      <c r="A140" s="130" t="s">
        <v>215</v>
      </c>
      <c r="B140" s="177"/>
      <c r="C140" s="178"/>
      <c r="D140" s="178"/>
      <c r="E140" s="178"/>
      <c r="F140" s="178"/>
      <c r="G140" s="179"/>
    </row>
    <row r="141" spans="1:7">
      <c r="A141" s="130" t="s">
        <v>214</v>
      </c>
      <c r="B141" s="180" t="s">
        <v>136</v>
      </c>
      <c r="C141" s="181"/>
      <c r="D141" s="181"/>
      <c r="E141" s="181"/>
      <c r="F141" s="181"/>
      <c r="G141" s="182"/>
    </row>
    <row r="142" spans="1:7" ht="16.5" customHeight="1">
      <c r="A142" s="223" t="str">
        <f>A98</f>
        <v>Porcentaje de talleres regionales  organizados en materia de transparencia, acceso a la información, protección de datos personales y temas relacionados  en coordinación con el Sistema Nacional de Transparencia</v>
      </c>
      <c r="B142" s="224"/>
      <c r="C142" s="224"/>
      <c r="D142" s="224"/>
      <c r="E142" s="224"/>
      <c r="F142" s="224"/>
      <c r="G142" s="225"/>
    </row>
    <row r="143" spans="1:7">
      <c r="A143" s="130" t="s">
        <v>215</v>
      </c>
      <c r="B143" s="177"/>
      <c r="C143" s="178"/>
      <c r="D143" s="178"/>
      <c r="E143" s="178"/>
      <c r="F143" s="178"/>
      <c r="G143" s="179"/>
    </row>
    <row r="144" spans="1:7">
      <c r="A144" s="130" t="s">
        <v>214</v>
      </c>
      <c r="B144" s="180" t="s">
        <v>136</v>
      </c>
      <c r="C144" s="181"/>
      <c r="D144" s="181"/>
      <c r="E144" s="181"/>
      <c r="F144" s="181"/>
      <c r="G144" s="182"/>
    </row>
    <row r="145" spans="1:7" ht="16.5" customHeight="1">
      <c r="A145" s="223" t="str">
        <f>A104</f>
        <v>Porcentaje de talleres presenciales  organizados en materia de transparencia, acceso a la información, protección de datos personales y temas relacionados  en coordinación con el Sistema Nacional de Transparencia</v>
      </c>
      <c r="B145" s="224"/>
      <c r="C145" s="224"/>
      <c r="D145" s="224"/>
      <c r="E145" s="224"/>
      <c r="F145" s="224"/>
      <c r="G145" s="225"/>
    </row>
    <row r="146" spans="1:7">
      <c r="A146" s="130" t="s">
        <v>215</v>
      </c>
      <c r="B146" s="177"/>
      <c r="C146" s="178"/>
      <c r="D146" s="178"/>
      <c r="E146" s="178"/>
      <c r="F146" s="178"/>
      <c r="G146" s="179"/>
    </row>
    <row r="147" spans="1:7">
      <c r="A147" s="130" t="s">
        <v>214</v>
      </c>
      <c r="B147" s="180" t="s">
        <v>136</v>
      </c>
      <c r="C147" s="181"/>
      <c r="D147" s="181"/>
      <c r="E147" s="181"/>
      <c r="F147" s="181"/>
      <c r="G147" s="182"/>
    </row>
    <row r="148" spans="1:7" ht="16.5" customHeight="1">
      <c r="A148" s="223" t="str">
        <f>A110</f>
        <v>Porcentaje de acciones de fortalecimiento y acompañamiento a los municipios</v>
      </c>
      <c r="B148" s="224"/>
      <c r="C148" s="224"/>
      <c r="D148" s="224"/>
      <c r="E148" s="224"/>
      <c r="F148" s="224"/>
      <c r="G148" s="225"/>
    </row>
    <row r="149" spans="1:7">
      <c r="A149" s="130" t="s">
        <v>215</v>
      </c>
      <c r="B149" s="177"/>
      <c r="C149" s="178"/>
      <c r="D149" s="178"/>
      <c r="E149" s="178"/>
      <c r="F149" s="178"/>
      <c r="G149" s="179"/>
    </row>
    <row r="150" spans="1:7">
      <c r="A150" s="130" t="s">
        <v>214</v>
      </c>
      <c r="B150" s="180" t="s">
        <v>136</v>
      </c>
      <c r="C150" s="181"/>
      <c r="D150" s="181"/>
      <c r="E150" s="181"/>
      <c r="F150" s="181"/>
      <c r="G150" s="182"/>
    </row>
    <row r="151" spans="1:7" ht="16.5" customHeight="1">
      <c r="A151" s="171" t="s">
        <v>35</v>
      </c>
      <c r="B151" s="172"/>
      <c r="C151" s="172"/>
      <c r="D151" s="172"/>
      <c r="E151" s="172"/>
      <c r="F151" s="172"/>
      <c r="G151" s="173"/>
    </row>
    <row r="152" spans="1:7" ht="16.5" customHeight="1">
      <c r="A152" s="223" t="str">
        <f>A112</f>
        <v>Grado de variabilidad en las capacidades institucionales de los organismos garantes de acceso a la información y protección de datos personales en las entidades federativas  (promoción vinculación y capacitación) para garantizar los derecho al acceso a la información, gestión documental y protección de datos personales.</v>
      </c>
      <c r="B152" s="224"/>
      <c r="C152" s="224"/>
      <c r="D152" s="224"/>
      <c r="E152" s="224"/>
      <c r="F152" s="224"/>
      <c r="G152" s="225"/>
    </row>
    <row r="153" spans="1:7">
      <c r="A153" s="6" t="s">
        <v>30</v>
      </c>
      <c r="B153" s="170"/>
      <c r="C153" s="170"/>
      <c r="D153" s="170"/>
      <c r="E153" s="170"/>
      <c r="F153" s="170"/>
      <c r="G153" s="170"/>
    </row>
    <row r="154" spans="1:7">
      <c r="A154" s="6" t="s">
        <v>31</v>
      </c>
      <c r="B154" s="170"/>
      <c r="C154" s="170"/>
      <c r="D154" s="170"/>
      <c r="E154" s="170"/>
      <c r="F154" s="170"/>
      <c r="G154" s="170"/>
    </row>
    <row r="155" spans="1:7">
      <c r="A155" s="6" t="s">
        <v>32</v>
      </c>
      <c r="B155" s="165"/>
      <c r="C155" s="165"/>
      <c r="D155" s="165"/>
      <c r="E155" s="165"/>
      <c r="F155" s="165"/>
      <c r="G155" s="165"/>
    </row>
    <row r="156" spans="1:7">
      <c r="A156" s="223" t="str">
        <f>A115</f>
        <v>Porcentaje de capacidades institucionales de los organismos garantes de acceso a la información y protección de datos personales en las entidades federativas que han mejorado  (promoción vinculación y capacitación) para garantizar los derecho al acceso a la información, gestión documental y protección de datos personales.</v>
      </c>
      <c r="B156" s="224"/>
      <c r="C156" s="224"/>
      <c r="D156" s="224"/>
      <c r="E156" s="224"/>
      <c r="F156" s="224"/>
      <c r="G156" s="225"/>
    </row>
    <row r="157" spans="1:7" ht="16.5" customHeight="1">
      <c r="A157" s="6" t="s">
        <v>30</v>
      </c>
      <c r="B157" s="170"/>
      <c r="C157" s="170"/>
      <c r="D157" s="170"/>
      <c r="E157" s="170"/>
      <c r="F157" s="170"/>
      <c r="G157" s="170"/>
    </row>
    <row r="158" spans="1:7">
      <c r="A158" s="6" t="s">
        <v>31</v>
      </c>
      <c r="B158" s="170"/>
      <c r="C158" s="170"/>
      <c r="D158" s="170"/>
      <c r="E158" s="170"/>
      <c r="F158" s="170"/>
      <c r="G158" s="170"/>
    </row>
    <row r="159" spans="1:7">
      <c r="A159" s="6" t="s">
        <v>32</v>
      </c>
      <c r="B159" s="165"/>
      <c r="C159" s="165"/>
      <c r="D159" s="165"/>
      <c r="E159" s="165"/>
      <c r="F159" s="165"/>
      <c r="G159" s="165"/>
    </row>
    <row r="160" spans="1:7">
      <c r="A160" s="223" t="str">
        <f>A118</f>
        <v>Porcentaje del cumplimiento del Programa de promoción y vinculación con  entidades federativas</v>
      </c>
      <c r="B160" s="224"/>
      <c r="C160" s="224"/>
      <c r="D160" s="224"/>
      <c r="E160" s="224"/>
      <c r="F160" s="224"/>
      <c r="G160" s="225"/>
    </row>
    <row r="161" spans="1:7" ht="16.5" customHeight="1">
      <c r="A161" s="6" t="s">
        <v>30</v>
      </c>
      <c r="B161" s="170"/>
      <c r="C161" s="170"/>
      <c r="D161" s="170"/>
      <c r="E161" s="170"/>
      <c r="F161" s="170"/>
      <c r="G161" s="170"/>
    </row>
    <row r="162" spans="1:7">
      <c r="A162" s="6" t="s">
        <v>31</v>
      </c>
      <c r="B162" s="170"/>
      <c r="C162" s="170"/>
      <c r="D162" s="170"/>
      <c r="E162" s="170"/>
      <c r="F162" s="170"/>
      <c r="G162" s="170"/>
    </row>
    <row r="163" spans="1:7">
      <c r="A163" s="6" t="s">
        <v>32</v>
      </c>
      <c r="B163" s="165"/>
      <c r="C163" s="165"/>
      <c r="D163" s="165"/>
      <c r="E163" s="165"/>
      <c r="F163" s="165"/>
      <c r="G163" s="165"/>
    </row>
    <row r="164" spans="1:7">
      <c r="A164" s="223" t="str">
        <f>A121</f>
        <v>Porcentaje del cumplimiento del Programa de capacitación a entidades federativas</v>
      </c>
      <c r="B164" s="224"/>
      <c r="C164" s="224"/>
      <c r="D164" s="224"/>
      <c r="E164" s="224"/>
      <c r="F164" s="224"/>
      <c r="G164" s="225"/>
    </row>
    <row r="165" spans="1:7" ht="16.5" customHeight="1">
      <c r="A165" s="6" t="s">
        <v>30</v>
      </c>
      <c r="B165" s="170"/>
      <c r="C165" s="170"/>
      <c r="D165" s="170"/>
      <c r="E165" s="170"/>
      <c r="F165" s="170"/>
      <c r="G165" s="170"/>
    </row>
    <row r="166" spans="1:7">
      <c r="A166" s="6" t="s">
        <v>31</v>
      </c>
      <c r="B166" s="170"/>
      <c r="C166" s="170"/>
      <c r="D166" s="170"/>
      <c r="E166" s="170"/>
      <c r="F166" s="170"/>
      <c r="G166" s="170"/>
    </row>
    <row r="167" spans="1:7">
      <c r="A167" s="6" t="s">
        <v>32</v>
      </c>
      <c r="B167" s="165"/>
      <c r="C167" s="165"/>
      <c r="D167" s="165"/>
      <c r="E167" s="165"/>
      <c r="F167" s="165"/>
      <c r="G167" s="165"/>
    </row>
    <row r="168" spans="1:7">
      <c r="A168" s="223" t="str">
        <f>A124</f>
        <v>Porcentaje de eventos de promoción en materia de transparencia, acceso a la información, protección de datos y gestión documental en las entidades federativas</v>
      </c>
      <c r="B168" s="224"/>
      <c r="C168" s="224"/>
      <c r="D168" s="224"/>
      <c r="E168" s="224"/>
      <c r="F168" s="224"/>
      <c r="G168" s="225"/>
    </row>
    <row r="169" spans="1:7" ht="16.5" customHeight="1">
      <c r="A169" s="6" t="s">
        <v>30</v>
      </c>
      <c r="B169" s="170"/>
      <c r="C169" s="170"/>
      <c r="D169" s="170"/>
      <c r="E169" s="170"/>
      <c r="F169" s="170"/>
      <c r="G169" s="170"/>
    </row>
    <row r="170" spans="1:7">
      <c r="A170" s="6" t="s">
        <v>31</v>
      </c>
      <c r="B170" s="170"/>
      <c r="C170" s="170"/>
      <c r="D170" s="170"/>
      <c r="E170" s="170"/>
      <c r="F170" s="170"/>
      <c r="G170" s="170"/>
    </row>
    <row r="171" spans="1:7">
      <c r="A171" s="6" t="s">
        <v>32</v>
      </c>
      <c r="B171" s="165"/>
      <c r="C171" s="165"/>
      <c r="D171" s="165"/>
      <c r="E171" s="165"/>
      <c r="F171" s="165"/>
      <c r="G171" s="165"/>
    </row>
    <row r="172" spans="1:7">
      <c r="A172" s="223" t="str">
        <f>A127</f>
        <v>Porcentaje de atención a reuniones y eventos convocados en las entidades federativas</v>
      </c>
      <c r="B172" s="224"/>
      <c r="C172" s="224"/>
      <c r="D172" s="224"/>
      <c r="E172" s="224"/>
      <c r="F172" s="224"/>
      <c r="G172" s="225"/>
    </row>
    <row r="173" spans="1:7" ht="16.5" customHeight="1">
      <c r="A173" s="6" t="s">
        <v>30</v>
      </c>
      <c r="B173" s="170"/>
      <c r="C173" s="170"/>
      <c r="D173" s="170"/>
      <c r="E173" s="170"/>
      <c r="F173" s="170"/>
      <c r="G173" s="170"/>
    </row>
    <row r="174" spans="1:7">
      <c r="A174" s="6" t="s">
        <v>31</v>
      </c>
      <c r="B174" s="170"/>
      <c r="C174" s="170"/>
      <c r="D174" s="170"/>
      <c r="E174" s="170"/>
      <c r="F174" s="170"/>
      <c r="G174" s="170"/>
    </row>
    <row r="175" spans="1:7">
      <c r="A175" s="6" t="s">
        <v>32</v>
      </c>
      <c r="B175" s="165"/>
      <c r="C175" s="165"/>
      <c r="D175" s="165"/>
      <c r="E175" s="165"/>
      <c r="F175" s="165"/>
      <c r="G175" s="165"/>
    </row>
    <row r="176" spans="1:7">
      <c r="A176" s="223" t="str">
        <f>A130</f>
        <v>Porcentaje de proyectos de promoción  implementados en coordinación con el Sistema Nacional de Transparencia</v>
      </c>
      <c r="B176" s="224"/>
      <c r="C176" s="224"/>
      <c r="D176" s="224"/>
      <c r="E176" s="224"/>
      <c r="F176" s="224"/>
      <c r="G176" s="225"/>
    </row>
    <row r="177" spans="1:7" ht="16.5" customHeight="1">
      <c r="A177" s="6" t="s">
        <v>30</v>
      </c>
      <c r="B177" s="170"/>
      <c r="C177" s="170"/>
      <c r="D177" s="170"/>
      <c r="E177" s="170"/>
      <c r="F177" s="170"/>
      <c r="G177" s="170"/>
    </row>
    <row r="178" spans="1:7">
      <c r="A178" s="6" t="s">
        <v>31</v>
      </c>
      <c r="B178" s="170"/>
      <c r="C178" s="170"/>
      <c r="D178" s="170"/>
      <c r="E178" s="170"/>
      <c r="F178" s="170"/>
      <c r="G178" s="170"/>
    </row>
    <row r="179" spans="1:7">
      <c r="A179" s="6" t="s">
        <v>32</v>
      </c>
      <c r="B179" s="165"/>
      <c r="C179" s="165"/>
      <c r="D179" s="165"/>
      <c r="E179" s="165"/>
      <c r="F179" s="165"/>
      <c r="G179" s="165"/>
    </row>
    <row r="180" spans="1:7">
      <c r="A180" s="223" t="str">
        <f>A133</f>
        <v>Porcentaje de Concursos Nacionales organizados en coordinación con el Sistema Nacional de Transparencia</v>
      </c>
      <c r="B180" s="224"/>
      <c r="C180" s="224"/>
      <c r="D180" s="224"/>
      <c r="E180" s="224"/>
      <c r="F180" s="224"/>
      <c r="G180" s="225"/>
    </row>
    <row r="181" spans="1:7" ht="16.5" customHeight="1">
      <c r="A181" s="6" t="s">
        <v>30</v>
      </c>
      <c r="B181" s="170"/>
      <c r="C181" s="170"/>
      <c r="D181" s="170"/>
      <c r="E181" s="170"/>
      <c r="F181" s="170"/>
      <c r="G181" s="170"/>
    </row>
    <row r="182" spans="1:7">
      <c r="A182" s="6" t="s">
        <v>31</v>
      </c>
      <c r="B182" s="170"/>
      <c r="C182" s="170"/>
      <c r="D182" s="170"/>
      <c r="E182" s="170"/>
      <c r="F182" s="170"/>
      <c r="G182" s="170"/>
    </row>
    <row r="183" spans="1:7">
      <c r="A183" s="6" t="s">
        <v>32</v>
      </c>
      <c r="B183" s="165"/>
      <c r="C183" s="165"/>
      <c r="D183" s="165"/>
      <c r="E183" s="165"/>
      <c r="F183" s="165"/>
      <c r="G183" s="165"/>
    </row>
    <row r="184" spans="1:7">
      <c r="A184" s="223" t="str">
        <f>A136</f>
        <v>Porcentaje de asesorias, consultorias y reuniones de trabajo realizadas para la armonización de leyes de las entidades federativas</v>
      </c>
      <c r="B184" s="224"/>
      <c r="C184" s="224"/>
      <c r="D184" s="224"/>
      <c r="E184" s="224"/>
      <c r="F184" s="224"/>
      <c r="G184" s="225"/>
    </row>
    <row r="185" spans="1:7" ht="16.5" customHeight="1">
      <c r="A185" s="6" t="s">
        <v>30</v>
      </c>
      <c r="B185" s="170"/>
      <c r="C185" s="170"/>
      <c r="D185" s="170"/>
      <c r="E185" s="170"/>
      <c r="F185" s="170"/>
      <c r="G185" s="170"/>
    </row>
    <row r="186" spans="1:7">
      <c r="A186" s="6" t="s">
        <v>31</v>
      </c>
      <c r="B186" s="170"/>
      <c r="C186" s="170"/>
      <c r="D186" s="170"/>
      <c r="E186" s="170"/>
      <c r="F186" s="170"/>
      <c r="G186" s="170"/>
    </row>
    <row r="187" spans="1:7">
      <c r="A187" s="6" t="s">
        <v>32</v>
      </c>
      <c r="B187" s="165"/>
      <c r="C187" s="165"/>
      <c r="D187" s="165"/>
      <c r="E187" s="165"/>
      <c r="F187" s="165"/>
      <c r="G187" s="165"/>
    </row>
    <row r="188" spans="1:7">
      <c r="A188" s="223" t="str">
        <f>A139</f>
        <v>Número de eventos conmemorativos del Día Internacional de Protección de Datos Personales en el país</v>
      </c>
      <c r="B188" s="224"/>
      <c r="C188" s="224"/>
      <c r="D188" s="224"/>
      <c r="E188" s="224"/>
      <c r="F188" s="224"/>
      <c r="G188" s="225"/>
    </row>
    <row r="189" spans="1:7" ht="16.5" customHeight="1">
      <c r="A189" s="6" t="s">
        <v>30</v>
      </c>
      <c r="B189" s="170"/>
      <c r="C189" s="170"/>
      <c r="D189" s="170"/>
      <c r="E189" s="170"/>
      <c r="F189" s="170"/>
      <c r="G189" s="170"/>
    </row>
    <row r="190" spans="1:7">
      <c r="A190" s="6" t="s">
        <v>31</v>
      </c>
      <c r="B190" s="170"/>
      <c r="C190" s="170"/>
      <c r="D190" s="170"/>
      <c r="E190" s="170"/>
      <c r="F190" s="170"/>
      <c r="G190" s="170"/>
    </row>
    <row r="191" spans="1:7">
      <c r="A191" s="6" t="s">
        <v>32</v>
      </c>
      <c r="B191" s="165"/>
      <c r="C191" s="165"/>
      <c r="D191" s="165"/>
      <c r="E191" s="165"/>
      <c r="F191" s="165"/>
      <c r="G191" s="165"/>
    </row>
    <row r="192" spans="1:7">
      <c r="A192" s="223" t="str">
        <f>A142</f>
        <v>Porcentaje de talleres regionales  organizados en materia de transparencia, acceso a la información, protección de datos personales y temas relacionados  en coordinación con el Sistema Nacional de Transparencia</v>
      </c>
      <c r="B192" s="224"/>
      <c r="C192" s="224"/>
      <c r="D192" s="224"/>
      <c r="E192" s="224"/>
      <c r="F192" s="224"/>
      <c r="G192" s="225"/>
    </row>
    <row r="193" spans="1:7" ht="16.5" customHeight="1">
      <c r="A193" s="6" t="s">
        <v>30</v>
      </c>
      <c r="B193" s="170"/>
      <c r="C193" s="170"/>
      <c r="D193" s="170"/>
      <c r="E193" s="170"/>
      <c r="F193" s="170"/>
      <c r="G193" s="170"/>
    </row>
    <row r="194" spans="1:7">
      <c r="A194" s="6" t="s">
        <v>31</v>
      </c>
      <c r="B194" s="170"/>
      <c r="C194" s="170"/>
      <c r="D194" s="170"/>
      <c r="E194" s="170"/>
      <c r="F194" s="170"/>
      <c r="G194" s="170"/>
    </row>
    <row r="195" spans="1:7">
      <c r="A195" s="6" t="s">
        <v>32</v>
      </c>
      <c r="B195" s="165"/>
      <c r="C195" s="165"/>
      <c r="D195" s="165"/>
      <c r="E195" s="165"/>
      <c r="F195" s="165"/>
      <c r="G195" s="165"/>
    </row>
    <row r="196" spans="1:7">
      <c r="A196" s="223" t="str">
        <f>A145</f>
        <v>Porcentaje de talleres presenciales  organizados en materia de transparencia, acceso a la información, protección de datos personales y temas relacionados  en coordinación con el Sistema Nacional de Transparencia</v>
      </c>
      <c r="B196" s="224"/>
      <c r="C196" s="224"/>
      <c r="D196" s="224"/>
      <c r="E196" s="224"/>
      <c r="F196" s="224"/>
      <c r="G196" s="225"/>
    </row>
    <row r="197" spans="1:7" ht="16.5" customHeight="1">
      <c r="A197" s="6" t="s">
        <v>30</v>
      </c>
      <c r="B197" s="170"/>
      <c r="C197" s="170"/>
      <c r="D197" s="170"/>
      <c r="E197" s="170"/>
      <c r="F197" s="170"/>
      <c r="G197" s="170"/>
    </row>
    <row r="198" spans="1:7">
      <c r="A198" s="6" t="s">
        <v>31</v>
      </c>
      <c r="B198" s="170"/>
      <c r="C198" s="170"/>
      <c r="D198" s="170"/>
      <c r="E198" s="170"/>
      <c r="F198" s="170"/>
      <c r="G198" s="170"/>
    </row>
    <row r="199" spans="1:7">
      <c r="A199" s="6" t="s">
        <v>32</v>
      </c>
      <c r="B199" s="165"/>
      <c r="C199" s="165"/>
      <c r="D199" s="165"/>
      <c r="E199" s="165"/>
      <c r="F199" s="165"/>
      <c r="G199" s="165"/>
    </row>
    <row r="200" spans="1:7">
      <c r="A200" s="223" t="str">
        <f>A148</f>
        <v>Porcentaje de acciones de fortalecimiento y acompañamiento a los municipios</v>
      </c>
      <c r="B200" s="224"/>
      <c r="C200" s="224"/>
      <c r="D200" s="224"/>
      <c r="E200" s="224"/>
      <c r="F200" s="224"/>
      <c r="G200" s="225"/>
    </row>
    <row r="201" spans="1:7" ht="16.5" customHeight="1">
      <c r="A201" s="6" t="s">
        <v>30</v>
      </c>
      <c r="B201" s="170"/>
      <c r="C201" s="170"/>
      <c r="D201" s="170"/>
      <c r="E201" s="170"/>
      <c r="F201" s="170"/>
      <c r="G201" s="170"/>
    </row>
    <row r="202" spans="1:7">
      <c r="A202" s="6" t="s">
        <v>31</v>
      </c>
      <c r="B202" s="170"/>
      <c r="C202" s="170"/>
      <c r="D202" s="170"/>
      <c r="E202" s="170"/>
      <c r="F202" s="170"/>
      <c r="G202" s="170"/>
    </row>
    <row r="203" spans="1:7">
      <c r="A203" s="6" t="s">
        <v>32</v>
      </c>
      <c r="B203" s="165"/>
      <c r="C203" s="165"/>
      <c r="D203" s="165"/>
      <c r="E203" s="165"/>
      <c r="F203" s="165"/>
      <c r="G203" s="165"/>
    </row>
    <row r="204" spans="1:7">
      <c r="A204" s="223"/>
      <c r="B204" s="224"/>
      <c r="C204" s="224"/>
      <c r="D204" s="224"/>
      <c r="E204" s="224"/>
      <c r="F204" s="224"/>
      <c r="G204" s="225"/>
    </row>
  </sheetData>
  <mergeCells count="208">
    <mergeCell ref="B201:G201"/>
    <mergeCell ref="B202:G202"/>
    <mergeCell ref="B203:G203"/>
    <mergeCell ref="A204:G204"/>
    <mergeCell ref="B195:G195"/>
    <mergeCell ref="A196:G196"/>
    <mergeCell ref="B197:G197"/>
    <mergeCell ref="B198:G198"/>
    <mergeCell ref="B199:G199"/>
    <mergeCell ref="A200:G200"/>
    <mergeCell ref="B189:G189"/>
    <mergeCell ref="B190:G190"/>
    <mergeCell ref="B191:G191"/>
    <mergeCell ref="A192:G192"/>
    <mergeCell ref="B193:G193"/>
    <mergeCell ref="B194:G194"/>
    <mergeCell ref="B183:G183"/>
    <mergeCell ref="A184:G184"/>
    <mergeCell ref="B185:G185"/>
    <mergeCell ref="B186:G186"/>
    <mergeCell ref="B187:G187"/>
    <mergeCell ref="A188:G188"/>
    <mergeCell ref="B177:G177"/>
    <mergeCell ref="B178:G178"/>
    <mergeCell ref="B179:G179"/>
    <mergeCell ref="A180:G180"/>
    <mergeCell ref="B181:G181"/>
    <mergeCell ref="B182:G182"/>
    <mergeCell ref="B171:G171"/>
    <mergeCell ref="A172:G172"/>
    <mergeCell ref="B173:G173"/>
    <mergeCell ref="B174:G174"/>
    <mergeCell ref="B175:G175"/>
    <mergeCell ref="A176:G176"/>
    <mergeCell ref="B165:G165"/>
    <mergeCell ref="B166:G166"/>
    <mergeCell ref="B167:G167"/>
    <mergeCell ref="A168:G168"/>
    <mergeCell ref="B169:G169"/>
    <mergeCell ref="B170:G170"/>
    <mergeCell ref="B159:G159"/>
    <mergeCell ref="A160:G160"/>
    <mergeCell ref="B161:G161"/>
    <mergeCell ref="B162:G162"/>
    <mergeCell ref="B163:G163"/>
    <mergeCell ref="A164:G164"/>
    <mergeCell ref="B153:G153"/>
    <mergeCell ref="B154:G154"/>
    <mergeCell ref="B155:G155"/>
    <mergeCell ref="A156:G156"/>
    <mergeCell ref="B157:G157"/>
    <mergeCell ref="B158:G158"/>
    <mergeCell ref="B147:G147"/>
    <mergeCell ref="A148:G148"/>
    <mergeCell ref="B149:G149"/>
    <mergeCell ref="B150:G150"/>
    <mergeCell ref="A151:G151"/>
    <mergeCell ref="A152:G152"/>
    <mergeCell ref="B141:G141"/>
    <mergeCell ref="A142:G142"/>
    <mergeCell ref="B143:G143"/>
    <mergeCell ref="B144:G144"/>
    <mergeCell ref="A145:G145"/>
    <mergeCell ref="B146:G146"/>
    <mergeCell ref="B135:G135"/>
    <mergeCell ref="A136:G136"/>
    <mergeCell ref="B137:G137"/>
    <mergeCell ref="B138:G138"/>
    <mergeCell ref="A139:G139"/>
    <mergeCell ref="B140:G140"/>
    <mergeCell ref="B129:G129"/>
    <mergeCell ref="A130:G130"/>
    <mergeCell ref="B131:G131"/>
    <mergeCell ref="B132:G132"/>
    <mergeCell ref="A133:G133"/>
    <mergeCell ref="B134:G134"/>
    <mergeCell ref="B123:G123"/>
    <mergeCell ref="A124:G124"/>
    <mergeCell ref="B125:G125"/>
    <mergeCell ref="B126:G126"/>
    <mergeCell ref="A127:G127"/>
    <mergeCell ref="B128:G128"/>
    <mergeCell ref="B117:G117"/>
    <mergeCell ref="A118:G118"/>
    <mergeCell ref="B119:G119"/>
    <mergeCell ref="B120:G120"/>
    <mergeCell ref="A121:G121"/>
    <mergeCell ref="B122:G122"/>
    <mergeCell ref="A111:G111"/>
    <mergeCell ref="A112:G112"/>
    <mergeCell ref="B113:G113"/>
    <mergeCell ref="B114:G114"/>
    <mergeCell ref="A115:G115"/>
    <mergeCell ref="B116:G116"/>
    <mergeCell ref="A99:A103"/>
    <mergeCell ref="B99:B103"/>
    <mergeCell ref="C99:C103"/>
    <mergeCell ref="D99:D103"/>
    <mergeCell ref="E99:E103"/>
    <mergeCell ref="A105:A109"/>
    <mergeCell ref="B105:B109"/>
    <mergeCell ref="C105:C109"/>
    <mergeCell ref="D105:D109"/>
    <mergeCell ref="E105:E109"/>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G27:G32"/>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conditionalFormatting sqref="D80">
    <cfRule type="cellIs" dxfId="5"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'C:\Users\paulina.vallejos\Desktop\MIR 1T\[DGVCCEF MIR 2016_ACUERDO.xlsx]Catálogos'!#REF!</xm:f>
          </x14:formula1>
          <xm:sqref>D80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92"/>
  <sheetViews>
    <sheetView showGridLines="0" zoomScale="70" zoomScaleNormal="70" workbookViewId="0">
      <selection activeCell="C22" sqref="C22:G23"/>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1047</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1093</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c r="A11" s="194" t="s">
        <v>1049</v>
      </c>
      <c r="B11" s="194"/>
      <c r="C11" s="194"/>
      <c r="D11" s="194"/>
      <c r="E11" s="194"/>
      <c r="F11" s="194"/>
      <c r="G11" s="194"/>
    </row>
    <row r="12" spans="1:8">
      <c r="A12" s="193" t="s">
        <v>220</v>
      </c>
      <c r="B12" s="193"/>
      <c r="C12" s="193"/>
      <c r="D12" s="193"/>
      <c r="E12" s="193"/>
      <c r="F12" s="193"/>
      <c r="G12" s="193"/>
    </row>
    <row r="13" spans="1:8">
      <c r="A13" s="194" t="s">
        <v>1050</v>
      </c>
      <c r="B13" s="194"/>
      <c r="C13" s="194"/>
      <c r="D13" s="194"/>
      <c r="E13" s="194"/>
      <c r="F13" s="194"/>
      <c r="G13" s="194"/>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8">
      <c r="A17" s="193" t="s">
        <v>8</v>
      </c>
      <c r="B17" s="193"/>
      <c r="C17" s="194" t="s">
        <v>51</v>
      </c>
      <c r="D17" s="194"/>
      <c r="E17" s="194"/>
      <c r="F17" s="194"/>
      <c r="G17" s="194"/>
    </row>
    <row r="18" spans="1:8">
      <c r="A18" s="193" t="s">
        <v>9</v>
      </c>
      <c r="B18" s="193"/>
      <c r="C18" s="194" t="s">
        <v>50</v>
      </c>
      <c r="D18" s="194"/>
      <c r="E18" s="194"/>
      <c r="F18" s="194"/>
      <c r="G18" s="194"/>
    </row>
    <row r="19" spans="1:8">
      <c r="A19" s="190" t="s">
        <v>10</v>
      </c>
      <c r="B19" s="191"/>
      <c r="C19" s="191"/>
      <c r="D19" s="191"/>
      <c r="E19" s="191"/>
      <c r="F19" s="191"/>
      <c r="G19" s="192"/>
    </row>
    <row r="20" spans="1:8">
      <c r="A20" s="195"/>
      <c r="B20" s="196"/>
      <c r="C20" s="197" t="s">
        <v>11</v>
      </c>
      <c r="D20" s="198"/>
      <c r="E20" s="143" t="s">
        <v>12</v>
      </c>
      <c r="F20" s="143" t="s">
        <v>13</v>
      </c>
      <c r="G20" s="41" t="s">
        <v>14</v>
      </c>
    </row>
    <row r="21" spans="1:8">
      <c r="A21" s="195"/>
      <c r="B21" s="196"/>
      <c r="C21" s="199" t="s">
        <v>15</v>
      </c>
      <c r="D21" s="200"/>
      <c r="E21" s="144" t="s">
        <v>15</v>
      </c>
      <c r="F21" s="144" t="s">
        <v>15</v>
      </c>
      <c r="G21" s="42" t="s">
        <v>16</v>
      </c>
    </row>
    <row r="22" spans="1:8">
      <c r="A22" s="183" t="s">
        <v>66</v>
      </c>
      <c r="B22" s="183"/>
      <c r="C22" s="188">
        <f>'E003'!B20</f>
        <v>61.665489999999998</v>
      </c>
      <c r="D22" s="228"/>
      <c r="E22" s="141">
        <f>'E003'!C20</f>
        <v>13.947322</v>
      </c>
      <c r="F22" s="141">
        <f>'E003'!D20</f>
        <v>15.587227</v>
      </c>
      <c r="G22" s="78">
        <f>F22/C22*100</f>
        <v>25.277066638082342</v>
      </c>
    </row>
    <row r="23" spans="1:8">
      <c r="A23" s="183" t="s">
        <v>17</v>
      </c>
      <c r="B23" s="183"/>
      <c r="C23" s="188">
        <f>'E003'!B21</f>
        <v>64.996802000000002</v>
      </c>
      <c r="D23" s="228"/>
      <c r="E23" s="141">
        <f>'E003'!C21</f>
        <v>17.249517999999998</v>
      </c>
      <c r="F23" s="141">
        <f>'E003'!C21</f>
        <v>17.249517999999998</v>
      </c>
      <c r="G23" s="80">
        <f>F23/C23*100</f>
        <v>26.539025720065425</v>
      </c>
    </row>
    <row r="24" spans="1:8">
      <c r="A24" s="190" t="s">
        <v>18</v>
      </c>
      <c r="B24" s="191"/>
      <c r="C24" s="191"/>
      <c r="D24" s="191"/>
      <c r="E24" s="191"/>
      <c r="F24" s="191"/>
      <c r="G24" s="192"/>
    </row>
    <row r="25" spans="1:8">
      <c r="A25" s="185" t="s">
        <v>37</v>
      </c>
      <c r="B25" s="186"/>
      <c r="C25" s="186"/>
      <c r="D25" s="186"/>
      <c r="E25" s="186"/>
      <c r="F25" s="186"/>
      <c r="G25" s="187"/>
    </row>
    <row r="26" spans="1:8">
      <c r="A26" s="184" t="s">
        <v>19</v>
      </c>
      <c r="B26" s="184"/>
      <c r="C26" s="184"/>
      <c r="D26" s="184"/>
      <c r="E26" s="184"/>
      <c r="F26" s="184" t="s">
        <v>20</v>
      </c>
      <c r="G26" s="184"/>
    </row>
    <row r="27" spans="1:8">
      <c r="A27" s="183" t="s">
        <v>21</v>
      </c>
      <c r="B27" s="183" t="s">
        <v>22</v>
      </c>
      <c r="C27" s="183" t="s">
        <v>29</v>
      </c>
      <c r="D27" s="183" t="s">
        <v>23</v>
      </c>
      <c r="E27" s="183" t="s">
        <v>24</v>
      </c>
      <c r="F27" s="138" t="s">
        <v>25</v>
      </c>
      <c r="G27" s="9">
        <v>85</v>
      </c>
    </row>
    <row r="28" spans="1:8">
      <c r="A28" s="183"/>
      <c r="B28" s="183"/>
      <c r="C28" s="183"/>
      <c r="D28" s="183"/>
      <c r="E28" s="183"/>
      <c r="F28" s="5" t="s">
        <v>33</v>
      </c>
      <c r="G28" s="10">
        <v>85</v>
      </c>
    </row>
    <row r="29" spans="1:8">
      <c r="A29" s="183"/>
      <c r="B29" s="183"/>
      <c r="C29" s="183"/>
      <c r="D29" s="183"/>
      <c r="E29" s="183"/>
      <c r="F29" s="138" t="s">
        <v>26</v>
      </c>
      <c r="G29" s="10" t="s">
        <v>61</v>
      </c>
    </row>
    <row r="30" spans="1:8">
      <c r="A30" s="183"/>
      <c r="B30" s="183"/>
      <c r="C30" s="183"/>
      <c r="D30" s="183"/>
      <c r="E30" s="183"/>
      <c r="F30" s="5" t="s">
        <v>34</v>
      </c>
      <c r="G30" s="10" t="s">
        <v>61</v>
      </c>
    </row>
    <row r="31" spans="1:8">
      <c r="A31" s="183"/>
      <c r="B31" s="183"/>
      <c r="C31" s="183"/>
      <c r="D31" s="183"/>
      <c r="E31" s="183"/>
      <c r="F31" s="138" t="s">
        <v>27</v>
      </c>
      <c r="G31" s="10" t="s">
        <v>61</v>
      </c>
    </row>
    <row r="32" spans="1:8" s="2" customFormat="1" ht="148.5">
      <c r="A32" s="132" t="s">
        <v>1094</v>
      </c>
      <c r="B32" s="139" t="s">
        <v>1095</v>
      </c>
      <c r="C32" s="132" t="s">
        <v>1096</v>
      </c>
      <c r="D32" s="132" t="s">
        <v>56</v>
      </c>
      <c r="E32" s="132" t="s">
        <v>54</v>
      </c>
      <c r="F32" s="131" t="s">
        <v>38</v>
      </c>
      <c r="G32" s="10" t="s">
        <v>61</v>
      </c>
      <c r="H32" s="1"/>
    </row>
    <row r="33" spans="1:10">
      <c r="A33" s="185" t="s">
        <v>39</v>
      </c>
      <c r="B33" s="186"/>
      <c r="C33" s="186"/>
      <c r="D33" s="186"/>
      <c r="E33" s="186"/>
      <c r="F33" s="186"/>
      <c r="G33" s="187"/>
    </row>
    <row r="34" spans="1:10">
      <c r="A34" s="184" t="s">
        <v>19</v>
      </c>
      <c r="B34" s="184"/>
      <c r="C34" s="184"/>
      <c r="D34" s="184"/>
      <c r="E34" s="184"/>
      <c r="F34" s="184" t="s">
        <v>20</v>
      </c>
      <c r="G34" s="184"/>
    </row>
    <row r="35" spans="1:10">
      <c r="A35" s="183" t="s">
        <v>21</v>
      </c>
      <c r="B35" s="183" t="s">
        <v>22</v>
      </c>
      <c r="C35" s="183" t="s">
        <v>29</v>
      </c>
      <c r="D35" s="183" t="s">
        <v>23</v>
      </c>
      <c r="E35" s="183" t="s">
        <v>24</v>
      </c>
      <c r="F35" s="138" t="s">
        <v>25</v>
      </c>
      <c r="G35" s="9">
        <v>95</v>
      </c>
    </row>
    <row r="36" spans="1:10">
      <c r="A36" s="183"/>
      <c r="B36" s="183"/>
      <c r="C36" s="183"/>
      <c r="D36" s="183"/>
      <c r="E36" s="183"/>
      <c r="F36" s="5" t="s">
        <v>33</v>
      </c>
      <c r="G36" s="10">
        <v>95</v>
      </c>
    </row>
    <row r="37" spans="1:10">
      <c r="A37" s="183"/>
      <c r="B37" s="183"/>
      <c r="C37" s="183"/>
      <c r="D37" s="183"/>
      <c r="E37" s="183"/>
      <c r="F37" s="5" t="s">
        <v>26</v>
      </c>
      <c r="G37" s="10" t="s">
        <v>61</v>
      </c>
    </row>
    <row r="38" spans="1:10">
      <c r="A38" s="183"/>
      <c r="B38" s="183"/>
      <c r="C38" s="183"/>
      <c r="D38" s="183"/>
      <c r="E38" s="183"/>
      <c r="F38" s="5" t="s">
        <v>34</v>
      </c>
      <c r="G38" s="10" t="s">
        <v>61</v>
      </c>
    </row>
    <row r="39" spans="1:10">
      <c r="A39" s="183"/>
      <c r="B39" s="183"/>
      <c r="C39" s="183"/>
      <c r="D39" s="183"/>
      <c r="E39" s="183"/>
      <c r="F39" s="5" t="s">
        <v>27</v>
      </c>
      <c r="G39" s="10" t="s">
        <v>61</v>
      </c>
    </row>
    <row r="40" spans="1:10" s="2" customFormat="1" ht="148.5">
      <c r="A40" s="140" t="s">
        <v>1097</v>
      </c>
      <c r="B40" s="140" t="s">
        <v>1098</v>
      </c>
      <c r="C40" s="475" t="s">
        <v>1099</v>
      </c>
      <c r="D40" s="140" t="s">
        <v>56</v>
      </c>
      <c r="E40" s="140" t="s">
        <v>54</v>
      </c>
      <c r="F40" s="65" t="s">
        <v>36</v>
      </c>
      <c r="G40" s="10" t="s">
        <v>61</v>
      </c>
      <c r="H40" s="1"/>
    </row>
    <row r="41" spans="1:10" s="3" customFormat="1">
      <c r="A41" s="185" t="s">
        <v>40</v>
      </c>
      <c r="B41" s="186"/>
      <c r="C41" s="186"/>
      <c r="D41" s="186"/>
      <c r="E41" s="186"/>
      <c r="F41" s="186"/>
      <c r="G41" s="187"/>
      <c r="I41" s="4"/>
      <c r="J41" s="4"/>
    </row>
    <row r="42" spans="1:10" s="3" customFormat="1">
      <c r="A42" s="184" t="s">
        <v>19</v>
      </c>
      <c r="B42" s="184"/>
      <c r="C42" s="184"/>
      <c r="D42" s="184"/>
      <c r="E42" s="184"/>
      <c r="F42" s="184" t="s">
        <v>20</v>
      </c>
      <c r="G42" s="184"/>
      <c r="I42" s="4"/>
      <c r="J42" s="4"/>
    </row>
    <row r="43" spans="1:10" s="3" customFormat="1">
      <c r="A43" s="183" t="s">
        <v>21</v>
      </c>
      <c r="B43" s="183" t="s">
        <v>22</v>
      </c>
      <c r="C43" s="183" t="s">
        <v>29</v>
      </c>
      <c r="D43" s="183" t="s">
        <v>23</v>
      </c>
      <c r="E43" s="183" t="s">
        <v>24</v>
      </c>
      <c r="F43" s="5" t="s">
        <v>25</v>
      </c>
      <c r="G43" s="9">
        <v>90</v>
      </c>
      <c r="I43" s="4"/>
      <c r="J43" s="4"/>
    </row>
    <row r="44" spans="1:10" s="3" customFormat="1">
      <c r="A44" s="183"/>
      <c r="B44" s="183"/>
      <c r="C44" s="183"/>
      <c r="D44" s="183"/>
      <c r="E44" s="183"/>
      <c r="F44" s="5" t="s">
        <v>33</v>
      </c>
      <c r="G44" s="10">
        <v>90</v>
      </c>
      <c r="I44" s="4"/>
      <c r="J44" s="4"/>
    </row>
    <row r="45" spans="1:10" s="3" customFormat="1">
      <c r="A45" s="183"/>
      <c r="B45" s="183"/>
      <c r="C45" s="183"/>
      <c r="D45" s="183"/>
      <c r="E45" s="183"/>
      <c r="F45" s="5" t="s">
        <v>26</v>
      </c>
      <c r="G45" s="9" t="s">
        <v>61</v>
      </c>
      <c r="I45" s="4"/>
      <c r="J45" s="4"/>
    </row>
    <row r="46" spans="1:10" s="3" customFormat="1">
      <c r="A46" s="183"/>
      <c r="B46" s="183"/>
      <c r="C46" s="183"/>
      <c r="D46" s="183"/>
      <c r="E46" s="183"/>
      <c r="F46" s="5" t="s">
        <v>34</v>
      </c>
      <c r="G46" s="9" t="s">
        <v>61</v>
      </c>
      <c r="I46" s="4"/>
      <c r="J46" s="4"/>
    </row>
    <row r="47" spans="1:10" s="3" customFormat="1">
      <c r="A47" s="183"/>
      <c r="B47" s="183"/>
      <c r="C47" s="183"/>
      <c r="D47" s="183"/>
      <c r="E47" s="183"/>
      <c r="F47" s="5" t="s">
        <v>27</v>
      </c>
      <c r="G47" s="9" t="s">
        <v>61</v>
      </c>
      <c r="I47" s="4"/>
      <c r="J47" s="4"/>
    </row>
    <row r="48" spans="1:10" s="1" customFormat="1" ht="62.25" customHeight="1">
      <c r="A48" s="140" t="s">
        <v>1100</v>
      </c>
      <c r="B48" s="140" t="s">
        <v>1101</v>
      </c>
      <c r="C48" s="475" t="s">
        <v>1102</v>
      </c>
      <c r="D48" s="140" t="s">
        <v>56</v>
      </c>
      <c r="E48" s="140" t="s">
        <v>55</v>
      </c>
      <c r="F48" s="65" t="s">
        <v>36</v>
      </c>
      <c r="G48" s="9" t="s">
        <v>61</v>
      </c>
      <c r="I48" s="2"/>
      <c r="J48" s="2"/>
    </row>
    <row r="49" spans="1:10" s="3" customFormat="1">
      <c r="A49" s="183" t="s">
        <v>21</v>
      </c>
      <c r="B49" s="183" t="s">
        <v>22</v>
      </c>
      <c r="C49" s="183" t="s">
        <v>29</v>
      </c>
      <c r="D49" s="183" t="s">
        <v>23</v>
      </c>
      <c r="E49" s="183" t="s">
        <v>24</v>
      </c>
      <c r="F49" s="5" t="s">
        <v>25</v>
      </c>
      <c r="G49" s="9">
        <v>90</v>
      </c>
      <c r="I49" s="4"/>
      <c r="J49" s="4"/>
    </row>
    <row r="50" spans="1:10" s="3" customFormat="1">
      <c r="A50" s="183"/>
      <c r="B50" s="183"/>
      <c r="C50" s="183"/>
      <c r="D50" s="183"/>
      <c r="E50" s="183"/>
      <c r="F50" s="5" t="s">
        <v>33</v>
      </c>
      <c r="G50" s="10">
        <v>90</v>
      </c>
      <c r="I50" s="4"/>
      <c r="J50" s="4"/>
    </row>
    <row r="51" spans="1:10" s="3" customFormat="1">
      <c r="A51" s="183"/>
      <c r="B51" s="183"/>
      <c r="C51" s="183"/>
      <c r="D51" s="183"/>
      <c r="E51" s="183"/>
      <c r="F51" s="5" t="s">
        <v>26</v>
      </c>
      <c r="G51" s="10" t="s">
        <v>61</v>
      </c>
      <c r="I51" s="4"/>
      <c r="J51" s="4"/>
    </row>
    <row r="52" spans="1:10" s="3" customFormat="1">
      <c r="A52" s="183"/>
      <c r="B52" s="183"/>
      <c r="C52" s="183"/>
      <c r="D52" s="183"/>
      <c r="E52" s="183"/>
      <c r="F52" s="5" t="s">
        <v>34</v>
      </c>
      <c r="G52" s="10" t="s">
        <v>61</v>
      </c>
      <c r="I52" s="4"/>
      <c r="J52" s="4"/>
    </row>
    <row r="53" spans="1:10" s="3" customFormat="1">
      <c r="A53" s="183"/>
      <c r="B53" s="183"/>
      <c r="C53" s="183"/>
      <c r="D53" s="183"/>
      <c r="E53" s="183"/>
      <c r="F53" s="5" t="s">
        <v>27</v>
      </c>
      <c r="G53" s="10" t="s">
        <v>61</v>
      </c>
      <c r="I53" s="4"/>
      <c r="J53" s="4"/>
    </row>
    <row r="54" spans="1:10" s="1" customFormat="1" ht="99">
      <c r="A54" s="140" t="s">
        <v>1103</v>
      </c>
      <c r="B54" s="475" t="s">
        <v>1104</v>
      </c>
      <c r="C54" s="475" t="s">
        <v>1105</v>
      </c>
      <c r="D54" s="140" t="s">
        <v>56</v>
      </c>
      <c r="E54" s="140" t="s">
        <v>55</v>
      </c>
      <c r="F54" s="65" t="s">
        <v>36</v>
      </c>
      <c r="G54" s="10" t="s">
        <v>61</v>
      </c>
      <c r="I54" s="2"/>
      <c r="J54" s="2"/>
    </row>
    <row r="55" spans="1:10" s="3" customFormat="1">
      <c r="A55" s="183" t="s">
        <v>21</v>
      </c>
      <c r="B55" s="183" t="s">
        <v>22</v>
      </c>
      <c r="C55" s="183" t="s">
        <v>29</v>
      </c>
      <c r="D55" s="183" t="s">
        <v>23</v>
      </c>
      <c r="E55" s="183" t="s">
        <v>24</v>
      </c>
      <c r="F55" s="5" t="s">
        <v>25</v>
      </c>
      <c r="G55" s="9">
        <v>90</v>
      </c>
      <c r="I55" s="4"/>
      <c r="J55" s="4"/>
    </row>
    <row r="56" spans="1:10" s="3" customFormat="1">
      <c r="A56" s="183"/>
      <c r="B56" s="183"/>
      <c r="C56" s="183"/>
      <c r="D56" s="183"/>
      <c r="E56" s="183"/>
      <c r="F56" s="5" t="s">
        <v>33</v>
      </c>
      <c r="G56" s="10">
        <v>90</v>
      </c>
      <c r="I56" s="4"/>
      <c r="J56" s="4"/>
    </row>
    <row r="57" spans="1:10" s="3" customFormat="1">
      <c r="A57" s="183"/>
      <c r="B57" s="183"/>
      <c r="C57" s="183"/>
      <c r="D57" s="183"/>
      <c r="E57" s="183"/>
      <c r="F57" s="5" t="s">
        <v>26</v>
      </c>
      <c r="G57" s="10" t="s">
        <v>61</v>
      </c>
      <c r="I57" s="4"/>
      <c r="J57" s="4"/>
    </row>
    <row r="58" spans="1:10" s="3" customFormat="1">
      <c r="A58" s="183"/>
      <c r="B58" s="183"/>
      <c r="C58" s="183"/>
      <c r="D58" s="183"/>
      <c r="E58" s="183"/>
      <c r="F58" s="5" t="s">
        <v>34</v>
      </c>
      <c r="G58" s="10" t="s">
        <v>61</v>
      </c>
      <c r="I58" s="4"/>
      <c r="J58" s="4"/>
    </row>
    <row r="59" spans="1:10" s="3" customFormat="1">
      <c r="A59" s="183"/>
      <c r="B59" s="183"/>
      <c r="C59" s="183"/>
      <c r="D59" s="183"/>
      <c r="E59" s="183"/>
      <c r="F59" s="5" t="s">
        <v>27</v>
      </c>
      <c r="G59" s="10" t="s">
        <v>61</v>
      </c>
      <c r="I59" s="4"/>
      <c r="J59" s="4"/>
    </row>
    <row r="60" spans="1:10" s="1" customFormat="1" ht="66">
      <c r="A60" s="140" t="s">
        <v>1106</v>
      </c>
      <c r="B60" s="140" t="s">
        <v>1107</v>
      </c>
      <c r="C60" s="475" t="s">
        <v>1108</v>
      </c>
      <c r="D60" s="140" t="s">
        <v>56</v>
      </c>
      <c r="E60" s="140" t="s">
        <v>55</v>
      </c>
      <c r="F60" s="65" t="s">
        <v>36</v>
      </c>
      <c r="G60" s="10" t="s">
        <v>61</v>
      </c>
      <c r="I60" s="2"/>
      <c r="J60" s="2"/>
    </row>
    <row r="61" spans="1:10" s="3" customFormat="1">
      <c r="A61" s="185" t="s">
        <v>41</v>
      </c>
      <c r="B61" s="186"/>
      <c r="C61" s="186"/>
      <c r="D61" s="186"/>
      <c r="E61" s="186"/>
      <c r="F61" s="186"/>
      <c r="G61" s="187"/>
      <c r="I61" s="4"/>
      <c r="J61" s="4"/>
    </row>
    <row r="62" spans="1:10" s="3" customFormat="1">
      <c r="A62" s="184" t="s">
        <v>19</v>
      </c>
      <c r="B62" s="184"/>
      <c r="C62" s="184"/>
      <c r="D62" s="184"/>
      <c r="E62" s="184"/>
      <c r="F62" s="184" t="s">
        <v>20</v>
      </c>
      <c r="G62" s="184"/>
      <c r="I62" s="4"/>
      <c r="J62" s="4"/>
    </row>
    <row r="63" spans="1:10" s="3" customFormat="1">
      <c r="A63" s="183" t="s">
        <v>21</v>
      </c>
      <c r="B63" s="183" t="s">
        <v>22</v>
      </c>
      <c r="C63" s="183" t="s">
        <v>29</v>
      </c>
      <c r="D63" s="183" t="s">
        <v>23</v>
      </c>
      <c r="E63" s="183" t="s">
        <v>24</v>
      </c>
      <c r="F63" s="5" t="s">
        <v>25</v>
      </c>
      <c r="G63" s="8">
        <v>100</v>
      </c>
      <c r="I63" s="4"/>
      <c r="J63" s="4"/>
    </row>
    <row r="64" spans="1:10" s="3" customFormat="1">
      <c r="A64" s="183"/>
      <c r="B64" s="183"/>
      <c r="C64" s="183"/>
      <c r="D64" s="183"/>
      <c r="E64" s="183"/>
      <c r="F64" s="5" t="s">
        <v>33</v>
      </c>
      <c r="G64" s="8">
        <v>100</v>
      </c>
      <c r="I64" s="4"/>
      <c r="J64" s="4"/>
    </row>
    <row r="65" spans="1:10" s="3" customFormat="1">
      <c r="A65" s="183"/>
      <c r="B65" s="183"/>
      <c r="C65" s="183"/>
      <c r="D65" s="183"/>
      <c r="E65" s="183"/>
      <c r="F65" s="5" t="s">
        <v>26</v>
      </c>
      <c r="G65" s="8">
        <v>100</v>
      </c>
      <c r="I65" s="4"/>
      <c r="J65" s="4"/>
    </row>
    <row r="66" spans="1:10" s="3" customFormat="1">
      <c r="A66" s="183"/>
      <c r="B66" s="183"/>
      <c r="C66" s="183"/>
      <c r="D66" s="183"/>
      <c r="E66" s="183"/>
      <c r="F66" s="5" t="s">
        <v>34</v>
      </c>
      <c r="G66" s="137">
        <v>100</v>
      </c>
      <c r="I66" s="4"/>
      <c r="J66" s="4"/>
    </row>
    <row r="67" spans="1:10" s="3" customFormat="1">
      <c r="A67" s="183"/>
      <c r="B67" s="183"/>
      <c r="C67" s="183"/>
      <c r="D67" s="183"/>
      <c r="E67" s="183"/>
      <c r="F67" s="5" t="s">
        <v>27</v>
      </c>
      <c r="G67" s="8">
        <v>100</v>
      </c>
      <c r="I67" s="4"/>
      <c r="J67" s="4"/>
    </row>
    <row r="68" spans="1:10" s="1" customFormat="1" ht="66">
      <c r="A68" s="140" t="s">
        <v>1109</v>
      </c>
      <c r="B68" s="140" t="s">
        <v>1110</v>
      </c>
      <c r="C68" s="140" t="s">
        <v>1111</v>
      </c>
      <c r="D68" s="140" t="s">
        <v>56</v>
      </c>
      <c r="E68" s="140" t="s">
        <v>57</v>
      </c>
      <c r="F68" s="65" t="s">
        <v>36</v>
      </c>
      <c r="G68" s="66">
        <f>(G67*100)/G64</f>
        <v>100</v>
      </c>
      <c r="I68" s="2"/>
      <c r="J68" s="2"/>
    </row>
    <row r="69" spans="1:10" s="3" customFormat="1">
      <c r="A69" s="183" t="s">
        <v>21</v>
      </c>
      <c r="B69" s="183" t="s">
        <v>22</v>
      </c>
      <c r="C69" s="183" t="s">
        <v>29</v>
      </c>
      <c r="D69" s="183" t="s">
        <v>23</v>
      </c>
      <c r="E69" s="183" t="s">
        <v>24</v>
      </c>
      <c r="F69" s="5" t="s">
        <v>25</v>
      </c>
      <c r="G69" s="8">
        <v>100</v>
      </c>
      <c r="I69" s="4"/>
      <c r="J69" s="4"/>
    </row>
    <row r="70" spans="1:10" s="3" customFormat="1">
      <c r="A70" s="183"/>
      <c r="B70" s="183"/>
      <c r="C70" s="183"/>
      <c r="D70" s="183"/>
      <c r="E70" s="183"/>
      <c r="F70" s="5" t="s">
        <v>33</v>
      </c>
      <c r="G70" s="8">
        <v>100</v>
      </c>
      <c r="I70" s="4"/>
      <c r="J70" s="4"/>
    </row>
    <row r="71" spans="1:10" s="3" customFormat="1">
      <c r="A71" s="183"/>
      <c r="B71" s="183"/>
      <c r="C71" s="183"/>
      <c r="D71" s="183"/>
      <c r="E71" s="183"/>
      <c r="F71" s="5" t="s">
        <v>26</v>
      </c>
      <c r="G71" s="8">
        <v>100</v>
      </c>
      <c r="I71" s="4"/>
      <c r="J71" s="4"/>
    </row>
    <row r="72" spans="1:10" s="3" customFormat="1">
      <c r="A72" s="183"/>
      <c r="B72" s="183"/>
      <c r="C72" s="183"/>
      <c r="D72" s="183"/>
      <c r="E72" s="183"/>
      <c r="F72" s="5" t="s">
        <v>34</v>
      </c>
      <c r="G72" s="137">
        <v>100</v>
      </c>
      <c r="I72" s="4"/>
      <c r="J72" s="4"/>
    </row>
    <row r="73" spans="1:10" s="3" customFormat="1">
      <c r="A73" s="183"/>
      <c r="B73" s="183"/>
      <c r="C73" s="183"/>
      <c r="D73" s="183"/>
      <c r="E73" s="183"/>
      <c r="F73" s="5" t="s">
        <v>27</v>
      </c>
      <c r="G73" s="8">
        <v>100</v>
      </c>
      <c r="I73" s="4"/>
      <c r="J73" s="4"/>
    </row>
    <row r="74" spans="1:10" s="1" customFormat="1" ht="49.5">
      <c r="A74" s="140" t="s">
        <v>1112</v>
      </c>
      <c r="B74" s="140" t="s">
        <v>1113</v>
      </c>
      <c r="C74" s="475" t="s">
        <v>1114</v>
      </c>
      <c r="D74" s="140" t="s">
        <v>56</v>
      </c>
      <c r="E74" s="140" t="s">
        <v>57</v>
      </c>
      <c r="F74" s="65" t="s">
        <v>36</v>
      </c>
      <c r="G74" s="66">
        <f>(G73*100)/G70</f>
        <v>100</v>
      </c>
      <c r="I74" s="2"/>
      <c r="J74" s="2"/>
    </row>
    <row r="75" spans="1:10" s="3" customFormat="1">
      <c r="A75" s="183" t="s">
        <v>21</v>
      </c>
      <c r="B75" s="183" t="s">
        <v>22</v>
      </c>
      <c r="C75" s="183" t="s">
        <v>29</v>
      </c>
      <c r="D75" s="183" t="s">
        <v>23</v>
      </c>
      <c r="E75" s="183" t="s">
        <v>24</v>
      </c>
      <c r="F75" s="5" t="s">
        <v>25</v>
      </c>
      <c r="G75" s="8">
        <v>100</v>
      </c>
      <c r="I75" s="4"/>
      <c r="J75" s="4"/>
    </row>
    <row r="76" spans="1:10" s="3" customFormat="1">
      <c r="A76" s="183"/>
      <c r="B76" s="183"/>
      <c r="C76" s="183"/>
      <c r="D76" s="183"/>
      <c r="E76" s="183"/>
      <c r="F76" s="5" t="s">
        <v>33</v>
      </c>
      <c r="G76" s="8">
        <v>100</v>
      </c>
      <c r="I76" s="4"/>
      <c r="J76" s="4"/>
    </row>
    <row r="77" spans="1:10" s="3" customFormat="1">
      <c r="A77" s="183"/>
      <c r="B77" s="183"/>
      <c r="C77" s="183"/>
      <c r="D77" s="183"/>
      <c r="E77" s="183"/>
      <c r="F77" s="5" t="s">
        <v>26</v>
      </c>
      <c r="G77" s="8">
        <v>100</v>
      </c>
      <c r="I77" s="4"/>
      <c r="J77" s="4"/>
    </row>
    <row r="78" spans="1:10" s="3" customFormat="1">
      <c r="A78" s="183"/>
      <c r="B78" s="183"/>
      <c r="C78" s="183"/>
      <c r="D78" s="183"/>
      <c r="E78" s="183"/>
      <c r="F78" s="5" t="s">
        <v>34</v>
      </c>
      <c r="G78" s="137">
        <v>100</v>
      </c>
      <c r="I78" s="4"/>
      <c r="J78" s="4"/>
    </row>
    <row r="79" spans="1:10" s="3" customFormat="1">
      <c r="A79" s="183"/>
      <c r="B79" s="183"/>
      <c r="C79" s="183"/>
      <c r="D79" s="183"/>
      <c r="E79" s="183"/>
      <c r="F79" s="5" t="s">
        <v>27</v>
      </c>
      <c r="G79" s="10" t="s">
        <v>513</v>
      </c>
      <c r="I79" s="4"/>
      <c r="J79" s="4"/>
    </row>
    <row r="80" spans="1:10" s="1" customFormat="1" ht="66">
      <c r="A80" s="132" t="s">
        <v>1115</v>
      </c>
      <c r="B80" s="132" t="s">
        <v>1116</v>
      </c>
      <c r="C80" s="139" t="s">
        <v>1117</v>
      </c>
      <c r="D80" s="132" t="s">
        <v>56</v>
      </c>
      <c r="E80" s="132" t="s">
        <v>57</v>
      </c>
      <c r="F80" s="65" t="s">
        <v>36</v>
      </c>
      <c r="G80" s="29" t="s">
        <v>513</v>
      </c>
      <c r="I80" s="2"/>
      <c r="J80" s="2"/>
    </row>
    <row r="81" spans="1:10" s="3" customFormat="1">
      <c r="A81" s="183" t="s">
        <v>21</v>
      </c>
      <c r="B81" s="183" t="s">
        <v>22</v>
      </c>
      <c r="C81" s="183" t="s">
        <v>29</v>
      </c>
      <c r="D81" s="183" t="s">
        <v>23</v>
      </c>
      <c r="E81" s="183" t="s">
        <v>24</v>
      </c>
      <c r="F81" s="5" t="s">
        <v>25</v>
      </c>
      <c r="G81" s="8">
        <v>100</v>
      </c>
      <c r="I81" s="4"/>
      <c r="J81" s="4"/>
    </row>
    <row r="82" spans="1:10" s="3" customFormat="1">
      <c r="A82" s="183"/>
      <c r="B82" s="183"/>
      <c r="C82" s="183"/>
      <c r="D82" s="183"/>
      <c r="E82" s="183"/>
      <c r="F82" s="5" t="s">
        <v>33</v>
      </c>
      <c r="G82" s="8">
        <v>100</v>
      </c>
      <c r="I82" s="4"/>
      <c r="J82" s="4"/>
    </row>
    <row r="83" spans="1:10" s="3" customFormat="1">
      <c r="A83" s="183"/>
      <c r="B83" s="183"/>
      <c r="C83" s="183"/>
      <c r="D83" s="183"/>
      <c r="E83" s="183"/>
      <c r="F83" s="5" t="s">
        <v>26</v>
      </c>
      <c r="G83" s="8">
        <v>100</v>
      </c>
      <c r="I83" s="4"/>
      <c r="J83" s="4"/>
    </row>
    <row r="84" spans="1:10" s="3" customFormat="1">
      <c r="A84" s="183"/>
      <c r="B84" s="183"/>
      <c r="C84" s="183"/>
      <c r="D84" s="183"/>
      <c r="E84" s="183"/>
      <c r="F84" s="5" t="s">
        <v>34</v>
      </c>
      <c r="G84" s="137">
        <v>100</v>
      </c>
      <c r="I84" s="4"/>
      <c r="J84" s="4"/>
    </row>
    <row r="85" spans="1:10" s="3" customFormat="1">
      <c r="A85" s="183"/>
      <c r="B85" s="183"/>
      <c r="C85" s="183"/>
      <c r="D85" s="183"/>
      <c r="E85" s="183"/>
      <c r="F85" s="5" t="s">
        <v>27</v>
      </c>
      <c r="G85" s="8">
        <v>100</v>
      </c>
      <c r="I85" s="4"/>
      <c r="J85" s="4"/>
    </row>
    <row r="86" spans="1:10" s="1" customFormat="1" ht="132">
      <c r="A86" s="140" t="s">
        <v>1118</v>
      </c>
      <c r="B86" s="140" t="s">
        <v>1119</v>
      </c>
      <c r="C86" s="475" t="s">
        <v>1120</v>
      </c>
      <c r="D86" s="140" t="s">
        <v>56</v>
      </c>
      <c r="E86" s="140" t="s">
        <v>57</v>
      </c>
      <c r="F86" s="65" t="s">
        <v>36</v>
      </c>
      <c r="G86" s="66">
        <f>(G85*100)/G82</f>
        <v>100</v>
      </c>
      <c r="I86" s="2"/>
      <c r="J86" s="2"/>
    </row>
    <row r="87" spans="1:10" s="3" customFormat="1">
      <c r="A87" s="183" t="s">
        <v>21</v>
      </c>
      <c r="B87" s="183" t="s">
        <v>22</v>
      </c>
      <c r="C87" s="183" t="s">
        <v>29</v>
      </c>
      <c r="D87" s="183" t="s">
        <v>23</v>
      </c>
      <c r="E87" s="183" t="s">
        <v>24</v>
      </c>
      <c r="F87" s="5" t="s">
        <v>25</v>
      </c>
      <c r="G87" s="8">
        <v>100</v>
      </c>
      <c r="I87" s="4"/>
      <c r="J87" s="4"/>
    </row>
    <row r="88" spans="1:10" s="3" customFormat="1">
      <c r="A88" s="183"/>
      <c r="B88" s="183"/>
      <c r="C88" s="183"/>
      <c r="D88" s="183"/>
      <c r="E88" s="183"/>
      <c r="F88" s="5" t="s">
        <v>33</v>
      </c>
      <c r="G88" s="8">
        <v>100</v>
      </c>
      <c r="I88" s="4"/>
      <c r="J88" s="4"/>
    </row>
    <row r="89" spans="1:10" s="3" customFormat="1">
      <c r="A89" s="183"/>
      <c r="B89" s="183"/>
      <c r="C89" s="183"/>
      <c r="D89" s="183"/>
      <c r="E89" s="183"/>
      <c r="F89" s="5" t="s">
        <v>26</v>
      </c>
      <c r="G89" s="8">
        <v>100</v>
      </c>
      <c r="I89" s="4"/>
      <c r="J89" s="4"/>
    </row>
    <row r="90" spans="1:10" s="3" customFormat="1">
      <c r="A90" s="183"/>
      <c r="B90" s="183"/>
      <c r="C90" s="183"/>
      <c r="D90" s="183"/>
      <c r="E90" s="183"/>
      <c r="F90" s="5" t="s">
        <v>34</v>
      </c>
      <c r="G90" s="137">
        <v>100</v>
      </c>
      <c r="I90" s="4"/>
      <c r="J90" s="4"/>
    </row>
    <row r="91" spans="1:10" s="3" customFormat="1">
      <c r="A91" s="183"/>
      <c r="B91" s="183"/>
      <c r="C91" s="183"/>
      <c r="D91" s="183"/>
      <c r="E91" s="183"/>
      <c r="F91" s="5" t="s">
        <v>27</v>
      </c>
      <c r="G91" s="8">
        <v>100</v>
      </c>
      <c r="I91" s="4"/>
      <c r="J91" s="4"/>
    </row>
    <row r="92" spans="1:10" s="1" customFormat="1" ht="115.5">
      <c r="A92" s="475" t="s">
        <v>1121</v>
      </c>
      <c r="B92" s="475" t="s">
        <v>1122</v>
      </c>
      <c r="C92" s="140" t="s">
        <v>1123</v>
      </c>
      <c r="D92" s="140" t="s">
        <v>56</v>
      </c>
      <c r="E92" s="140" t="s">
        <v>57</v>
      </c>
      <c r="F92" s="65" t="s">
        <v>36</v>
      </c>
      <c r="G92" s="66">
        <f>(G91*100)/G88</f>
        <v>100</v>
      </c>
      <c r="I92" s="2"/>
      <c r="J92" s="2"/>
    </row>
    <row r="93" spans="1:10" s="3" customFormat="1">
      <c r="A93" s="183" t="s">
        <v>21</v>
      </c>
      <c r="B93" s="183" t="s">
        <v>22</v>
      </c>
      <c r="C93" s="183" t="s">
        <v>29</v>
      </c>
      <c r="D93" s="183" t="s">
        <v>23</v>
      </c>
      <c r="E93" s="183" t="s">
        <v>24</v>
      </c>
      <c r="F93" s="5" t="s">
        <v>25</v>
      </c>
      <c r="G93" s="8">
        <v>100</v>
      </c>
      <c r="I93" s="4"/>
      <c r="J93" s="4"/>
    </row>
    <row r="94" spans="1:10" s="3" customFormat="1">
      <c r="A94" s="183"/>
      <c r="B94" s="183"/>
      <c r="C94" s="183"/>
      <c r="D94" s="183"/>
      <c r="E94" s="183"/>
      <c r="F94" s="5" t="s">
        <v>33</v>
      </c>
      <c r="G94" s="8">
        <v>100</v>
      </c>
      <c r="I94" s="4"/>
      <c r="J94" s="4"/>
    </row>
    <row r="95" spans="1:10" s="3" customFormat="1">
      <c r="A95" s="183"/>
      <c r="B95" s="183"/>
      <c r="C95" s="183"/>
      <c r="D95" s="183"/>
      <c r="E95" s="183"/>
      <c r="F95" s="5" t="s">
        <v>26</v>
      </c>
      <c r="G95" s="8">
        <v>100</v>
      </c>
      <c r="I95" s="4"/>
      <c r="J95" s="4"/>
    </row>
    <row r="96" spans="1:10" s="3" customFormat="1">
      <c r="A96" s="183"/>
      <c r="B96" s="183"/>
      <c r="C96" s="183"/>
      <c r="D96" s="183"/>
      <c r="E96" s="183"/>
      <c r="F96" s="5" t="s">
        <v>34</v>
      </c>
      <c r="G96" s="137">
        <v>100</v>
      </c>
      <c r="I96" s="4"/>
      <c r="J96" s="4"/>
    </row>
    <row r="97" spans="1:10" s="3" customFormat="1">
      <c r="A97" s="183"/>
      <c r="B97" s="183"/>
      <c r="C97" s="183"/>
      <c r="D97" s="183"/>
      <c r="E97" s="183"/>
      <c r="F97" s="5" t="s">
        <v>27</v>
      </c>
      <c r="G97" s="10" t="s">
        <v>513</v>
      </c>
      <c r="I97" s="4"/>
      <c r="J97" s="4"/>
    </row>
    <row r="98" spans="1:10" s="1" customFormat="1" ht="99">
      <c r="A98" s="140" t="s">
        <v>1124</v>
      </c>
      <c r="B98" s="140" t="s">
        <v>1125</v>
      </c>
      <c r="C98" s="475" t="s">
        <v>1126</v>
      </c>
      <c r="D98" s="140" t="s">
        <v>56</v>
      </c>
      <c r="E98" s="140" t="s">
        <v>57</v>
      </c>
      <c r="F98" s="65" t="s">
        <v>36</v>
      </c>
      <c r="G98" s="29" t="s">
        <v>513</v>
      </c>
      <c r="I98" s="2"/>
      <c r="J98" s="2"/>
    </row>
    <row r="99" spans="1:10" s="3" customFormat="1">
      <c r="A99" s="183" t="s">
        <v>21</v>
      </c>
      <c r="B99" s="183" t="s">
        <v>22</v>
      </c>
      <c r="C99" s="183" t="s">
        <v>29</v>
      </c>
      <c r="D99" s="183" t="s">
        <v>23</v>
      </c>
      <c r="E99" s="183" t="s">
        <v>24</v>
      </c>
      <c r="F99" s="5" t="s">
        <v>25</v>
      </c>
      <c r="G99" s="8">
        <v>100</v>
      </c>
      <c r="I99" s="4"/>
      <c r="J99" s="4"/>
    </row>
    <row r="100" spans="1:10" s="3" customFormat="1">
      <c r="A100" s="183"/>
      <c r="B100" s="183"/>
      <c r="C100" s="183"/>
      <c r="D100" s="183"/>
      <c r="E100" s="183"/>
      <c r="F100" s="5" t="s">
        <v>33</v>
      </c>
      <c r="G100" s="8">
        <v>100</v>
      </c>
      <c r="I100" s="4"/>
      <c r="J100" s="4"/>
    </row>
    <row r="101" spans="1:10" s="3" customFormat="1">
      <c r="A101" s="183"/>
      <c r="B101" s="183"/>
      <c r="C101" s="183"/>
      <c r="D101" s="183"/>
      <c r="E101" s="183"/>
      <c r="F101" s="5" t="s">
        <v>26</v>
      </c>
      <c r="G101" s="8">
        <v>100</v>
      </c>
      <c r="I101" s="4"/>
      <c r="J101" s="4"/>
    </row>
    <row r="102" spans="1:10" s="3" customFormat="1">
      <c r="A102" s="183"/>
      <c r="B102" s="183"/>
      <c r="C102" s="183"/>
      <c r="D102" s="183"/>
      <c r="E102" s="183"/>
      <c r="F102" s="5" t="s">
        <v>34</v>
      </c>
      <c r="G102" s="137">
        <v>100</v>
      </c>
      <c r="I102" s="4"/>
      <c r="J102" s="4"/>
    </row>
    <row r="103" spans="1:10" s="3" customFormat="1">
      <c r="A103" s="183"/>
      <c r="B103" s="183"/>
      <c r="C103" s="183"/>
      <c r="D103" s="183"/>
      <c r="E103" s="183"/>
      <c r="F103" s="5" t="s">
        <v>27</v>
      </c>
      <c r="G103" s="8">
        <v>100</v>
      </c>
      <c r="I103" s="4"/>
      <c r="J103" s="4"/>
    </row>
    <row r="104" spans="1:10" s="1" customFormat="1" ht="45" customHeight="1">
      <c r="A104" s="140" t="s">
        <v>1127</v>
      </c>
      <c r="B104" s="140" t="s">
        <v>1128</v>
      </c>
      <c r="C104" s="475" t="s">
        <v>1129</v>
      </c>
      <c r="D104" s="140" t="s">
        <v>56</v>
      </c>
      <c r="E104" s="140" t="s">
        <v>57</v>
      </c>
      <c r="F104" s="65" t="s">
        <v>36</v>
      </c>
      <c r="G104" s="66">
        <f>(G103*100)/G100</f>
        <v>100</v>
      </c>
      <c r="I104" s="2"/>
      <c r="J104" s="2"/>
    </row>
    <row r="105" spans="1:10" s="3" customFormat="1" ht="16.5" customHeight="1">
      <c r="A105" s="171" t="s">
        <v>28</v>
      </c>
      <c r="B105" s="172"/>
      <c r="C105" s="172"/>
      <c r="D105" s="172"/>
      <c r="E105" s="172"/>
      <c r="F105" s="172"/>
      <c r="G105" s="173"/>
      <c r="I105" s="4"/>
      <c r="J105" s="4"/>
    </row>
    <row r="106" spans="1:10" s="3" customFormat="1" ht="16.5" customHeight="1">
      <c r="A106" s="223" t="str">
        <f>A32</f>
        <v>Porcentaje de acuerdos del Sistema Nacional de Transparencia cumplidos por sus integrantes.</v>
      </c>
      <c r="B106" s="224"/>
      <c r="C106" s="224"/>
      <c r="D106" s="224"/>
      <c r="E106" s="224"/>
      <c r="F106" s="224"/>
      <c r="G106" s="225"/>
      <c r="I106" s="4"/>
      <c r="J106" s="4"/>
    </row>
    <row r="107" spans="1:10">
      <c r="A107" s="130" t="s">
        <v>215</v>
      </c>
      <c r="B107" s="177"/>
      <c r="C107" s="178"/>
      <c r="D107" s="178"/>
      <c r="E107" s="178"/>
      <c r="F107" s="178"/>
      <c r="G107" s="179"/>
    </row>
    <row r="108" spans="1:10">
      <c r="A108" s="130" t="s">
        <v>214</v>
      </c>
      <c r="B108" s="180" t="s">
        <v>136</v>
      </c>
      <c r="C108" s="181"/>
      <c r="D108" s="181"/>
      <c r="E108" s="181"/>
      <c r="F108" s="181"/>
      <c r="G108" s="182"/>
    </row>
    <row r="109" spans="1:10" s="3" customFormat="1" ht="16.5" customHeight="1">
      <c r="A109" s="223" t="str">
        <f>A40</f>
        <v>Porcentaje de propuestas fortalecidas de los integrantes e instancias del Sistema Nacional de Transparencia que llegan a ser parte de instrumentos normativos o de política pública del Sistema.</v>
      </c>
      <c r="B109" s="224"/>
      <c r="C109" s="224"/>
      <c r="D109" s="224"/>
      <c r="E109" s="224"/>
      <c r="F109" s="224"/>
      <c r="G109" s="225"/>
      <c r="I109" s="4"/>
      <c r="J109" s="4"/>
    </row>
    <row r="110" spans="1:10">
      <c r="A110" s="130" t="s">
        <v>215</v>
      </c>
      <c r="B110" s="177"/>
      <c r="C110" s="178"/>
      <c r="D110" s="178"/>
      <c r="E110" s="178"/>
      <c r="F110" s="178"/>
      <c r="G110" s="179"/>
    </row>
    <row r="111" spans="1:10">
      <c r="A111" s="130" t="s">
        <v>214</v>
      </c>
      <c r="B111" s="180" t="s">
        <v>136</v>
      </c>
      <c r="C111" s="181"/>
      <c r="D111" s="181"/>
      <c r="E111" s="181"/>
      <c r="F111" s="181"/>
      <c r="G111" s="182"/>
    </row>
    <row r="112" spans="1:10" s="3" customFormat="1" ht="16.5" customHeight="1">
      <c r="A112" s="223" t="str">
        <f>A48</f>
        <v>Porcentaje de cobertura normativa en materias prioritarias para el funcionamiento del SNT</v>
      </c>
      <c r="B112" s="224"/>
      <c r="C112" s="224"/>
      <c r="D112" s="224"/>
      <c r="E112" s="224"/>
      <c r="F112" s="224"/>
      <c r="G112" s="225"/>
      <c r="I112" s="4"/>
      <c r="J112" s="4"/>
    </row>
    <row r="113" spans="1:10">
      <c r="A113" s="130" t="s">
        <v>215</v>
      </c>
      <c r="B113" s="177"/>
      <c r="C113" s="178"/>
      <c r="D113" s="178"/>
      <c r="E113" s="178"/>
      <c r="F113" s="178"/>
      <c r="G113" s="179"/>
    </row>
    <row r="114" spans="1:10">
      <c r="A114" s="130" t="s">
        <v>214</v>
      </c>
      <c r="B114" s="180" t="s">
        <v>136</v>
      </c>
      <c r="C114" s="181"/>
      <c r="D114" s="181"/>
      <c r="E114" s="181"/>
      <c r="F114" s="181"/>
      <c r="G114" s="182"/>
    </row>
    <row r="115" spans="1:10" s="3" customFormat="1" ht="16.5" customHeight="1">
      <c r="A115" s="223" t="str">
        <f>A54</f>
        <v>Porcentaje de propuestas de instrumentos de política pública del Sistema Nacional de Transparencia con acciones de acompañamiento.</v>
      </c>
      <c r="B115" s="224"/>
      <c r="C115" s="224"/>
      <c r="D115" s="224"/>
      <c r="E115" s="224"/>
      <c r="F115" s="224"/>
      <c r="G115" s="225"/>
      <c r="I115" s="4"/>
      <c r="J115" s="4"/>
    </row>
    <row r="116" spans="1:10">
      <c r="A116" s="130" t="s">
        <v>215</v>
      </c>
      <c r="B116" s="177"/>
      <c r="C116" s="178"/>
      <c r="D116" s="178"/>
      <c r="E116" s="178"/>
      <c r="F116" s="178"/>
      <c r="G116" s="179"/>
    </row>
    <row r="117" spans="1:10">
      <c r="A117" s="130" t="s">
        <v>214</v>
      </c>
      <c r="B117" s="180" t="s">
        <v>136</v>
      </c>
      <c r="C117" s="181"/>
      <c r="D117" s="181"/>
      <c r="E117" s="181"/>
      <c r="F117" s="181"/>
      <c r="G117" s="182"/>
    </row>
    <row r="118" spans="1:10" s="3" customFormat="1" ht="16.5" customHeight="1">
      <c r="A118" s="223" t="str">
        <f>A60</f>
        <v>Porcentaje de acuerdos tomados por el Consejo Nacional con acciones de acompañamiento.</v>
      </c>
      <c r="B118" s="224"/>
      <c r="C118" s="224"/>
      <c r="D118" s="224"/>
      <c r="E118" s="224"/>
      <c r="F118" s="224"/>
      <c r="G118" s="225"/>
      <c r="I118" s="4"/>
      <c r="J118" s="4"/>
    </row>
    <row r="119" spans="1:10">
      <c r="A119" s="130" t="s">
        <v>215</v>
      </c>
      <c r="B119" s="177"/>
      <c r="C119" s="178"/>
      <c r="D119" s="178"/>
      <c r="E119" s="178"/>
      <c r="F119" s="178"/>
      <c r="G119" s="179"/>
    </row>
    <row r="120" spans="1:10">
      <c r="A120" s="130" t="s">
        <v>214</v>
      </c>
      <c r="B120" s="180" t="s">
        <v>136</v>
      </c>
      <c r="C120" s="181"/>
      <c r="D120" s="181"/>
      <c r="E120" s="181"/>
      <c r="F120" s="181"/>
      <c r="G120" s="182"/>
    </row>
    <row r="121" spans="1:10" s="3" customFormat="1" ht="16.5" customHeight="1">
      <c r="A121" s="223" t="str">
        <f>A68</f>
        <v xml:space="preserve">Porcentaje de propuestas de instrumentos normativos  documentadas y listas para su análisis.
</v>
      </c>
      <c r="B121" s="224"/>
      <c r="C121" s="224"/>
      <c r="D121" s="224"/>
      <c r="E121" s="224"/>
      <c r="F121" s="224"/>
      <c r="G121" s="225"/>
      <c r="I121" s="4"/>
      <c r="J121" s="4"/>
    </row>
    <row r="122" spans="1:10">
      <c r="A122" s="130" t="s">
        <v>215</v>
      </c>
      <c r="B122" s="177" t="s">
        <v>1130</v>
      </c>
      <c r="C122" s="178"/>
      <c r="D122" s="178"/>
      <c r="E122" s="178"/>
      <c r="F122" s="178"/>
      <c r="G122" s="179"/>
    </row>
    <row r="123" spans="1:10">
      <c r="A123" s="130" t="s">
        <v>214</v>
      </c>
      <c r="B123" s="180" t="s">
        <v>136</v>
      </c>
      <c r="C123" s="181"/>
      <c r="D123" s="181"/>
      <c r="E123" s="181"/>
      <c r="F123" s="181"/>
      <c r="G123" s="182"/>
    </row>
    <row r="124" spans="1:10" s="3" customFormat="1" ht="16.5" customHeight="1">
      <c r="A124" s="223" t="str">
        <f>A74</f>
        <v>Porcentaje de instrumentos normativos dictaminados respecto del total.</v>
      </c>
      <c r="B124" s="224"/>
      <c r="C124" s="224"/>
      <c r="D124" s="224"/>
      <c r="E124" s="224"/>
      <c r="F124" s="224"/>
      <c r="G124" s="225"/>
      <c r="I124" s="4"/>
      <c r="J124" s="4"/>
    </row>
    <row r="125" spans="1:10">
      <c r="A125" s="130" t="s">
        <v>215</v>
      </c>
      <c r="B125" s="177" t="s">
        <v>1131</v>
      </c>
      <c r="C125" s="178"/>
      <c r="D125" s="178"/>
      <c r="E125" s="178"/>
      <c r="F125" s="178"/>
      <c r="G125" s="179"/>
    </row>
    <row r="126" spans="1:10">
      <c r="A126" s="130" t="s">
        <v>214</v>
      </c>
      <c r="B126" s="180" t="s">
        <v>136</v>
      </c>
      <c r="C126" s="181"/>
      <c r="D126" s="181"/>
      <c r="E126" s="181"/>
      <c r="F126" s="181"/>
      <c r="G126" s="182"/>
    </row>
    <row r="127" spans="1:10" s="3" customFormat="1" ht="16.5" customHeight="1">
      <c r="A127" s="223" t="str">
        <f>A80</f>
        <v>Porcentaje de instrumentos normativos publicados.</v>
      </c>
      <c r="B127" s="224"/>
      <c r="C127" s="224"/>
      <c r="D127" s="224"/>
      <c r="E127" s="224"/>
      <c r="F127" s="224"/>
      <c r="G127" s="225"/>
      <c r="I127" s="4"/>
      <c r="J127" s="4"/>
    </row>
    <row r="128" spans="1:10">
      <c r="A128" s="130" t="s">
        <v>215</v>
      </c>
      <c r="B128" s="177" t="s">
        <v>1132</v>
      </c>
      <c r="C128" s="178"/>
      <c r="D128" s="178"/>
      <c r="E128" s="178"/>
      <c r="F128" s="178"/>
      <c r="G128" s="179"/>
    </row>
    <row r="129" spans="1:10">
      <c r="A129" s="130" t="s">
        <v>214</v>
      </c>
      <c r="B129" s="180" t="s">
        <v>136</v>
      </c>
      <c r="C129" s="181"/>
      <c r="D129" s="181"/>
      <c r="E129" s="181"/>
      <c r="F129" s="181"/>
      <c r="G129" s="182"/>
    </row>
    <row r="130" spans="1:10" s="3" customFormat="1" ht="16.5" customHeight="1">
      <c r="A130" s="223" t="str">
        <f>A86</f>
        <v>Porcentaje de contenidos enviados por los integrantes del Sistema Nacional de Transparencia analizados para su integración en las propuestas de instrumentos de política pública.</v>
      </c>
      <c r="B130" s="224"/>
      <c r="C130" s="224"/>
      <c r="D130" s="224"/>
      <c r="E130" s="224"/>
      <c r="F130" s="224"/>
      <c r="G130" s="225"/>
      <c r="I130" s="4"/>
      <c r="J130" s="4"/>
    </row>
    <row r="131" spans="1:10">
      <c r="A131" s="130" t="s">
        <v>215</v>
      </c>
      <c r="B131" s="177" t="s">
        <v>1133</v>
      </c>
      <c r="C131" s="178"/>
      <c r="D131" s="178"/>
      <c r="E131" s="178"/>
      <c r="F131" s="178"/>
      <c r="G131" s="179"/>
    </row>
    <row r="132" spans="1:10">
      <c r="A132" s="130" t="s">
        <v>214</v>
      </c>
      <c r="B132" s="180" t="s">
        <v>136</v>
      </c>
      <c r="C132" s="181"/>
      <c r="D132" s="181"/>
      <c r="E132" s="181"/>
      <c r="F132" s="181"/>
      <c r="G132" s="182"/>
    </row>
    <row r="133" spans="1:10" s="3" customFormat="1" ht="16.5" customHeight="1">
      <c r="A133" s="223" t="str">
        <f>A92</f>
        <v>Porcentaje de actividades realizadas por las instancias del Sistema Nacional de Transparencia que cuentan con el acompañamiento de la Dirección General Técnica, Seguimiento y Normatividad</v>
      </c>
      <c r="B133" s="224"/>
      <c r="C133" s="224"/>
      <c r="D133" s="224"/>
      <c r="E133" s="224"/>
      <c r="F133" s="224"/>
      <c r="G133" s="225"/>
      <c r="I133" s="4"/>
      <c r="J133" s="4"/>
    </row>
    <row r="134" spans="1:10">
      <c r="A134" s="130" t="s">
        <v>215</v>
      </c>
      <c r="B134" s="177" t="s">
        <v>1134</v>
      </c>
      <c r="C134" s="178"/>
      <c r="D134" s="178"/>
      <c r="E134" s="178"/>
      <c r="F134" s="178"/>
      <c r="G134" s="179"/>
    </row>
    <row r="135" spans="1:10">
      <c r="A135" s="130" t="s">
        <v>214</v>
      </c>
      <c r="B135" s="180" t="s">
        <v>136</v>
      </c>
      <c r="C135" s="181"/>
      <c r="D135" s="181"/>
      <c r="E135" s="181"/>
      <c r="F135" s="181"/>
      <c r="G135" s="182"/>
    </row>
    <row r="136" spans="1:10" s="3" customFormat="1" ht="16.5" customHeight="1">
      <c r="A136" s="223" t="str">
        <f>A98</f>
        <v>Porcentaje de acuerdos del Consejo Nacional del Sistema Nacional de Transparencia con acciones de verificación desde la Dirección General Técnica Sequimiento y Normatividad.</v>
      </c>
      <c r="B136" s="224"/>
      <c r="C136" s="224"/>
      <c r="D136" s="224"/>
      <c r="E136" s="224"/>
      <c r="F136" s="224"/>
      <c r="G136" s="225"/>
      <c r="I136" s="4"/>
      <c r="J136" s="4"/>
    </row>
    <row r="137" spans="1:10">
      <c r="A137" s="130" t="s">
        <v>215</v>
      </c>
      <c r="B137" s="177" t="s">
        <v>1135</v>
      </c>
      <c r="C137" s="178"/>
      <c r="D137" s="178"/>
      <c r="E137" s="178"/>
      <c r="F137" s="178"/>
      <c r="G137" s="179"/>
    </row>
    <row r="138" spans="1:10">
      <c r="A138" s="130" t="s">
        <v>214</v>
      </c>
      <c r="B138" s="180" t="s">
        <v>136</v>
      </c>
      <c r="C138" s="181"/>
      <c r="D138" s="181"/>
      <c r="E138" s="181"/>
      <c r="F138" s="181"/>
      <c r="G138" s="182"/>
    </row>
    <row r="139" spans="1:10" s="3" customFormat="1">
      <c r="A139" s="223" t="str">
        <f>A104</f>
        <v>Porcentaje de informes elaborados sobre el Sistema Nacional de Transparencia.</v>
      </c>
      <c r="B139" s="224"/>
      <c r="C139" s="224"/>
      <c r="D139" s="224"/>
      <c r="E139" s="224"/>
      <c r="F139" s="224"/>
      <c r="G139" s="225"/>
      <c r="I139" s="4"/>
      <c r="J139" s="4"/>
    </row>
    <row r="140" spans="1:10">
      <c r="A140" s="130" t="s">
        <v>215</v>
      </c>
      <c r="B140" s="177" t="s">
        <v>1136</v>
      </c>
      <c r="C140" s="178"/>
      <c r="D140" s="178"/>
      <c r="E140" s="178"/>
      <c r="F140" s="178"/>
      <c r="G140" s="179"/>
    </row>
    <row r="141" spans="1:10">
      <c r="A141" s="130" t="s">
        <v>214</v>
      </c>
      <c r="B141" s="180" t="s">
        <v>136</v>
      </c>
      <c r="C141" s="181"/>
      <c r="D141" s="181"/>
      <c r="E141" s="181"/>
      <c r="F141" s="181"/>
      <c r="G141" s="182"/>
    </row>
    <row r="142" spans="1:10" s="3" customFormat="1">
      <c r="A142" s="164"/>
      <c r="B142" s="164"/>
      <c r="C142" s="164"/>
      <c r="D142" s="164"/>
      <c r="E142" s="164"/>
      <c r="F142" s="164"/>
      <c r="G142" s="164"/>
      <c r="I142" s="4"/>
      <c r="J142" s="4"/>
    </row>
    <row r="143" spans="1:10" s="3" customFormat="1">
      <c r="A143" s="171" t="s">
        <v>35</v>
      </c>
      <c r="B143" s="172"/>
      <c r="C143" s="172"/>
      <c r="D143" s="172"/>
      <c r="E143" s="172"/>
      <c r="F143" s="172"/>
      <c r="G143" s="173"/>
      <c r="I143" s="4"/>
      <c r="J143" s="4"/>
    </row>
    <row r="144" spans="1:10" s="3" customFormat="1" ht="16.5" customHeight="1">
      <c r="A144" s="223" t="str">
        <f>A106</f>
        <v>Porcentaje de acuerdos del Sistema Nacional de Transparencia cumplidos por sus integrantes.</v>
      </c>
      <c r="B144" s="224"/>
      <c r="C144" s="224"/>
      <c r="D144" s="224"/>
      <c r="E144" s="224"/>
      <c r="F144" s="224"/>
      <c r="G144" s="225"/>
      <c r="I144" s="4"/>
      <c r="J144" s="4"/>
    </row>
    <row r="145" spans="1:10" s="3" customFormat="1" ht="16.5" customHeight="1">
      <c r="A145" s="6" t="s">
        <v>30</v>
      </c>
      <c r="B145" s="177"/>
      <c r="C145" s="178"/>
      <c r="D145" s="178"/>
      <c r="E145" s="178"/>
      <c r="F145" s="178"/>
      <c r="G145" s="179"/>
      <c r="I145" s="4"/>
      <c r="J145" s="4"/>
    </row>
    <row r="146" spans="1:10" s="3" customFormat="1">
      <c r="A146" s="6" t="s">
        <v>31</v>
      </c>
      <c r="B146" s="180" t="s">
        <v>136</v>
      </c>
      <c r="C146" s="181"/>
      <c r="D146" s="181"/>
      <c r="E146" s="181"/>
      <c r="F146" s="181"/>
      <c r="G146" s="182"/>
      <c r="I146" s="4"/>
      <c r="J146" s="4"/>
    </row>
    <row r="147" spans="1:10" s="3" customFormat="1">
      <c r="A147" s="6" t="s">
        <v>32</v>
      </c>
      <c r="B147" s="180" t="s">
        <v>136</v>
      </c>
      <c r="C147" s="181"/>
      <c r="D147" s="181"/>
      <c r="E147" s="181"/>
      <c r="F147" s="181"/>
      <c r="G147" s="182"/>
      <c r="I147" s="4"/>
      <c r="J147" s="4"/>
    </row>
    <row r="148" spans="1:10" s="3" customFormat="1">
      <c r="A148" s="223" t="str">
        <f>A109</f>
        <v>Porcentaje de propuestas fortalecidas de los integrantes e instancias del Sistema Nacional de Transparencia que llegan a ser parte de instrumentos normativos o de política pública del Sistema.</v>
      </c>
      <c r="B148" s="224"/>
      <c r="C148" s="224"/>
      <c r="D148" s="224"/>
      <c r="E148" s="224"/>
      <c r="F148" s="224"/>
      <c r="G148" s="225"/>
      <c r="I148" s="4"/>
      <c r="J148" s="4"/>
    </row>
    <row r="149" spans="1:10" ht="16.5" customHeight="1">
      <c r="A149" s="6" t="s">
        <v>30</v>
      </c>
      <c r="B149" s="177"/>
      <c r="C149" s="178"/>
      <c r="D149" s="178"/>
      <c r="E149" s="178"/>
      <c r="F149" s="178"/>
      <c r="G149" s="179"/>
    </row>
    <row r="150" spans="1:10">
      <c r="A150" s="6" t="s">
        <v>31</v>
      </c>
      <c r="B150" s="180" t="s">
        <v>136</v>
      </c>
      <c r="C150" s="181"/>
      <c r="D150" s="181"/>
      <c r="E150" s="181"/>
      <c r="F150" s="181"/>
      <c r="G150" s="182"/>
    </row>
    <row r="151" spans="1:10">
      <c r="A151" s="6" t="s">
        <v>32</v>
      </c>
      <c r="B151" s="180" t="s">
        <v>136</v>
      </c>
      <c r="C151" s="181"/>
      <c r="D151" s="181"/>
      <c r="E151" s="181"/>
      <c r="F151" s="181"/>
      <c r="G151" s="182"/>
    </row>
    <row r="152" spans="1:10">
      <c r="A152" s="223" t="str">
        <f>A112</f>
        <v>Porcentaje de cobertura normativa en materias prioritarias para el funcionamiento del SNT</v>
      </c>
      <c r="B152" s="224"/>
      <c r="C152" s="224"/>
      <c r="D152" s="224"/>
      <c r="E152" s="224"/>
      <c r="F152" s="224"/>
      <c r="G152" s="225"/>
    </row>
    <row r="153" spans="1:10" ht="16.5" customHeight="1">
      <c r="A153" s="6" t="s">
        <v>30</v>
      </c>
      <c r="B153" s="177"/>
      <c r="C153" s="178"/>
      <c r="D153" s="178"/>
      <c r="E153" s="178"/>
      <c r="F153" s="178"/>
      <c r="G153" s="179"/>
    </row>
    <row r="154" spans="1:10">
      <c r="A154" s="6" t="s">
        <v>31</v>
      </c>
      <c r="B154" s="180" t="s">
        <v>136</v>
      </c>
      <c r="C154" s="181"/>
      <c r="D154" s="181"/>
      <c r="E154" s="181"/>
      <c r="F154" s="181"/>
      <c r="G154" s="182"/>
    </row>
    <row r="155" spans="1:10">
      <c r="A155" s="6" t="s">
        <v>32</v>
      </c>
      <c r="B155" s="180" t="s">
        <v>136</v>
      </c>
      <c r="C155" s="181"/>
      <c r="D155" s="181"/>
      <c r="E155" s="181"/>
      <c r="F155" s="181"/>
      <c r="G155" s="182"/>
    </row>
    <row r="156" spans="1:10">
      <c r="A156" s="223" t="str">
        <f>A115</f>
        <v>Porcentaje de propuestas de instrumentos de política pública del Sistema Nacional de Transparencia con acciones de acompañamiento.</v>
      </c>
      <c r="B156" s="224"/>
      <c r="C156" s="224"/>
      <c r="D156" s="224"/>
      <c r="E156" s="224"/>
      <c r="F156" s="224"/>
      <c r="G156" s="225"/>
    </row>
    <row r="157" spans="1:10" ht="16.5" customHeight="1">
      <c r="A157" s="6" t="s">
        <v>30</v>
      </c>
      <c r="B157" s="177"/>
      <c r="C157" s="178"/>
      <c r="D157" s="178"/>
      <c r="E157" s="178"/>
      <c r="F157" s="178"/>
      <c r="G157" s="179"/>
    </row>
    <row r="158" spans="1:10">
      <c r="A158" s="6" t="s">
        <v>31</v>
      </c>
      <c r="B158" s="180" t="s">
        <v>136</v>
      </c>
      <c r="C158" s="181"/>
      <c r="D158" s="181"/>
      <c r="E158" s="181"/>
      <c r="F158" s="181"/>
      <c r="G158" s="182"/>
    </row>
    <row r="159" spans="1:10">
      <c r="A159" s="6" t="s">
        <v>32</v>
      </c>
      <c r="B159" s="180" t="s">
        <v>136</v>
      </c>
      <c r="C159" s="181"/>
      <c r="D159" s="181"/>
      <c r="E159" s="181"/>
      <c r="F159" s="181"/>
      <c r="G159" s="182"/>
    </row>
    <row r="160" spans="1:10">
      <c r="A160" s="223" t="str">
        <f>A118</f>
        <v>Porcentaje de acuerdos tomados por el Consejo Nacional con acciones de acompañamiento.</v>
      </c>
      <c r="B160" s="224"/>
      <c r="C160" s="224"/>
      <c r="D160" s="224"/>
      <c r="E160" s="224"/>
      <c r="F160" s="224"/>
      <c r="G160" s="225"/>
    </row>
    <row r="161" spans="1:7" ht="16.5" customHeight="1">
      <c r="A161" s="6" t="s">
        <v>30</v>
      </c>
      <c r="B161" s="177"/>
      <c r="C161" s="178"/>
      <c r="D161" s="178"/>
      <c r="E161" s="178"/>
      <c r="F161" s="178"/>
      <c r="G161" s="179"/>
    </row>
    <row r="162" spans="1:7">
      <c r="A162" s="6" t="s">
        <v>31</v>
      </c>
      <c r="B162" s="180" t="s">
        <v>136</v>
      </c>
      <c r="C162" s="181"/>
      <c r="D162" s="181"/>
      <c r="E162" s="181"/>
      <c r="F162" s="181"/>
      <c r="G162" s="182"/>
    </row>
    <row r="163" spans="1:7">
      <c r="A163" s="6" t="s">
        <v>32</v>
      </c>
      <c r="B163" s="180" t="s">
        <v>136</v>
      </c>
      <c r="C163" s="181"/>
      <c r="D163" s="181"/>
      <c r="E163" s="181"/>
      <c r="F163" s="181"/>
      <c r="G163" s="182"/>
    </row>
    <row r="164" spans="1:7">
      <c r="A164" s="223" t="str">
        <f>A121</f>
        <v xml:space="preserve">Porcentaje de propuestas de instrumentos normativos  documentadas y listas para su análisis.
</v>
      </c>
      <c r="B164" s="224"/>
      <c r="C164" s="224"/>
      <c r="D164" s="224"/>
      <c r="E164" s="224"/>
      <c r="F164" s="224"/>
      <c r="G164" s="225"/>
    </row>
    <row r="165" spans="1:7" ht="16.5" customHeight="1">
      <c r="A165" s="6" t="s">
        <v>30</v>
      </c>
      <c r="B165" s="177"/>
      <c r="C165" s="178"/>
      <c r="D165" s="178"/>
      <c r="E165" s="178"/>
      <c r="F165" s="178"/>
      <c r="G165" s="179"/>
    </row>
    <row r="166" spans="1:7">
      <c r="A166" s="6" t="s">
        <v>31</v>
      </c>
      <c r="B166" s="180" t="s">
        <v>136</v>
      </c>
      <c r="C166" s="181"/>
      <c r="D166" s="181"/>
      <c r="E166" s="181"/>
      <c r="F166" s="181"/>
      <c r="G166" s="182"/>
    </row>
    <row r="167" spans="1:7">
      <c r="A167" s="6" t="s">
        <v>32</v>
      </c>
      <c r="B167" s="180" t="s">
        <v>136</v>
      </c>
      <c r="C167" s="181"/>
      <c r="D167" s="181"/>
      <c r="E167" s="181"/>
      <c r="F167" s="181"/>
      <c r="G167" s="182"/>
    </row>
    <row r="168" spans="1:7">
      <c r="A168" s="223" t="str">
        <f>A124</f>
        <v>Porcentaje de instrumentos normativos dictaminados respecto del total.</v>
      </c>
      <c r="B168" s="224"/>
      <c r="C168" s="224"/>
      <c r="D168" s="224"/>
      <c r="E168" s="224"/>
      <c r="F168" s="224"/>
      <c r="G168" s="225"/>
    </row>
    <row r="169" spans="1:7" ht="16.5" customHeight="1">
      <c r="A169" s="6" t="s">
        <v>30</v>
      </c>
      <c r="B169" s="177"/>
      <c r="C169" s="178"/>
      <c r="D169" s="178"/>
      <c r="E169" s="178"/>
      <c r="F169" s="178"/>
      <c r="G169" s="179"/>
    </row>
    <row r="170" spans="1:7">
      <c r="A170" s="6" t="s">
        <v>31</v>
      </c>
      <c r="B170" s="180" t="s">
        <v>136</v>
      </c>
      <c r="C170" s="181"/>
      <c r="D170" s="181"/>
      <c r="E170" s="181"/>
      <c r="F170" s="181"/>
      <c r="G170" s="182"/>
    </row>
    <row r="171" spans="1:7">
      <c r="A171" s="6" t="s">
        <v>32</v>
      </c>
      <c r="B171" s="180" t="s">
        <v>136</v>
      </c>
      <c r="C171" s="181"/>
      <c r="D171" s="181"/>
      <c r="E171" s="181"/>
      <c r="F171" s="181"/>
      <c r="G171" s="182"/>
    </row>
    <row r="172" spans="1:7">
      <c r="A172" s="223" t="str">
        <f>A127</f>
        <v>Porcentaje de instrumentos normativos publicados.</v>
      </c>
      <c r="B172" s="224"/>
      <c r="C172" s="224"/>
      <c r="D172" s="224"/>
      <c r="E172" s="224"/>
      <c r="F172" s="224"/>
      <c r="G172" s="225"/>
    </row>
    <row r="173" spans="1:7" ht="16.5" customHeight="1">
      <c r="A173" s="6" t="s">
        <v>30</v>
      </c>
      <c r="B173" s="177"/>
      <c r="C173" s="178"/>
      <c r="D173" s="178"/>
      <c r="E173" s="178"/>
      <c r="F173" s="178"/>
      <c r="G173" s="179"/>
    </row>
    <row r="174" spans="1:7">
      <c r="A174" s="6" t="s">
        <v>31</v>
      </c>
      <c r="B174" s="180" t="s">
        <v>136</v>
      </c>
      <c r="C174" s="181"/>
      <c r="D174" s="181"/>
      <c r="E174" s="181"/>
      <c r="F174" s="181"/>
      <c r="G174" s="182"/>
    </row>
    <row r="175" spans="1:7">
      <c r="A175" s="6" t="s">
        <v>32</v>
      </c>
      <c r="B175" s="180" t="s">
        <v>136</v>
      </c>
      <c r="C175" s="181"/>
      <c r="D175" s="181"/>
      <c r="E175" s="181"/>
      <c r="F175" s="181"/>
      <c r="G175" s="182"/>
    </row>
    <row r="176" spans="1:7">
      <c r="A176" s="223" t="str">
        <f>A130</f>
        <v>Porcentaje de contenidos enviados por los integrantes del Sistema Nacional de Transparencia analizados para su integración en las propuestas de instrumentos de política pública.</v>
      </c>
      <c r="B176" s="224"/>
      <c r="C176" s="224"/>
      <c r="D176" s="224"/>
      <c r="E176" s="224"/>
      <c r="F176" s="224"/>
      <c r="G176" s="225"/>
    </row>
    <row r="177" spans="1:7" ht="16.5" customHeight="1">
      <c r="A177" s="6" t="s">
        <v>30</v>
      </c>
      <c r="B177" s="177"/>
      <c r="C177" s="178"/>
      <c r="D177" s="178"/>
      <c r="E177" s="178"/>
      <c r="F177" s="178"/>
      <c r="G177" s="179"/>
    </row>
    <row r="178" spans="1:7">
      <c r="A178" s="6" t="s">
        <v>31</v>
      </c>
      <c r="B178" s="180" t="s">
        <v>136</v>
      </c>
      <c r="C178" s="181"/>
      <c r="D178" s="181"/>
      <c r="E178" s="181"/>
      <c r="F178" s="181"/>
      <c r="G178" s="182"/>
    </row>
    <row r="179" spans="1:7">
      <c r="A179" s="6" t="s">
        <v>32</v>
      </c>
      <c r="B179" s="180" t="s">
        <v>136</v>
      </c>
      <c r="C179" s="181"/>
      <c r="D179" s="181"/>
      <c r="E179" s="181"/>
      <c r="F179" s="181"/>
      <c r="G179" s="182"/>
    </row>
    <row r="180" spans="1:7">
      <c r="A180" s="223" t="str">
        <f>A133</f>
        <v>Porcentaje de actividades realizadas por las instancias del Sistema Nacional de Transparencia que cuentan con el acompañamiento de la Dirección General Técnica, Seguimiento y Normatividad</v>
      </c>
      <c r="B180" s="224"/>
      <c r="C180" s="224"/>
      <c r="D180" s="224"/>
      <c r="E180" s="224"/>
      <c r="F180" s="224"/>
      <c r="G180" s="225"/>
    </row>
    <row r="181" spans="1:7" ht="16.5" customHeight="1">
      <c r="A181" s="6" t="s">
        <v>30</v>
      </c>
      <c r="B181" s="177"/>
      <c r="C181" s="178"/>
      <c r="D181" s="178"/>
      <c r="E181" s="178"/>
      <c r="F181" s="178"/>
      <c r="G181" s="179"/>
    </row>
    <row r="182" spans="1:7">
      <c r="A182" s="6" t="s">
        <v>31</v>
      </c>
      <c r="B182" s="180" t="s">
        <v>136</v>
      </c>
      <c r="C182" s="181"/>
      <c r="D182" s="181"/>
      <c r="E182" s="181"/>
      <c r="F182" s="181"/>
      <c r="G182" s="182"/>
    </row>
    <row r="183" spans="1:7">
      <c r="A183" s="6" t="s">
        <v>32</v>
      </c>
      <c r="B183" s="180" t="s">
        <v>136</v>
      </c>
      <c r="C183" s="181"/>
      <c r="D183" s="181"/>
      <c r="E183" s="181"/>
      <c r="F183" s="181"/>
      <c r="G183" s="182"/>
    </row>
    <row r="184" spans="1:7">
      <c r="A184" s="223" t="str">
        <f>A136</f>
        <v>Porcentaje de acuerdos del Consejo Nacional del Sistema Nacional de Transparencia con acciones de verificación desde la Dirección General Técnica Sequimiento y Normatividad.</v>
      </c>
      <c r="B184" s="224"/>
      <c r="C184" s="224"/>
      <c r="D184" s="224"/>
      <c r="E184" s="224"/>
      <c r="F184" s="224"/>
      <c r="G184" s="225"/>
    </row>
    <row r="185" spans="1:7" ht="16.5" customHeight="1">
      <c r="A185" s="6" t="s">
        <v>30</v>
      </c>
      <c r="B185" s="177"/>
      <c r="C185" s="178"/>
      <c r="D185" s="178"/>
      <c r="E185" s="178"/>
      <c r="F185" s="178"/>
      <c r="G185" s="179"/>
    </row>
    <row r="186" spans="1:7">
      <c r="A186" s="6" t="s">
        <v>31</v>
      </c>
      <c r="B186" s="180" t="s">
        <v>136</v>
      </c>
      <c r="C186" s="181"/>
      <c r="D186" s="181"/>
      <c r="E186" s="181"/>
      <c r="F186" s="181"/>
      <c r="G186" s="182"/>
    </row>
    <row r="187" spans="1:7">
      <c r="A187" s="6" t="s">
        <v>32</v>
      </c>
      <c r="B187" s="180" t="s">
        <v>136</v>
      </c>
      <c r="C187" s="181"/>
      <c r="D187" s="181"/>
      <c r="E187" s="181"/>
      <c r="F187" s="181"/>
      <c r="G187" s="182"/>
    </row>
    <row r="188" spans="1:7">
      <c r="A188" s="223" t="str">
        <f>A139</f>
        <v>Porcentaje de informes elaborados sobre el Sistema Nacional de Transparencia.</v>
      </c>
      <c r="B188" s="224"/>
      <c r="C188" s="224"/>
      <c r="D188" s="224"/>
      <c r="E188" s="224"/>
      <c r="F188" s="224"/>
      <c r="G188" s="225"/>
    </row>
    <row r="189" spans="1:7" ht="16.5" customHeight="1">
      <c r="A189" s="6" t="s">
        <v>30</v>
      </c>
      <c r="B189" s="177"/>
      <c r="C189" s="178"/>
      <c r="D189" s="178"/>
      <c r="E189" s="178"/>
      <c r="F189" s="178"/>
      <c r="G189" s="179"/>
    </row>
    <row r="190" spans="1:7">
      <c r="A190" s="6" t="s">
        <v>31</v>
      </c>
      <c r="B190" s="180" t="s">
        <v>136</v>
      </c>
      <c r="C190" s="181"/>
      <c r="D190" s="181"/>
      <c r="E190" s="181"/>
      <c r="F190" s="181"/>
      <c r="G190" s="182"/>
    </row>
    <row r="191" spans="1:7">
      <c r="A191" s="6" t="s">
        <v>32</v>
      </c>
      <c r="B191" s="180" t="s">
        <v>136</v>
      </c>
      <c r="C191" s="181"/>
      <c r="D191" s="181"/>
      <c r="E191" s="181"/>
      <c r="F191" s="181"/>
      <c r="G191" s="182"/>
    </row>
    <row r="192" spans="1:7">
      <c r="A192" s="223"/>
      <c r="B192" s="224"/>
      <c r="C192" s="224"/>
      <c r="D192" s="224"/>
      <c r="E192" s="224"/>
      <c r="F192" s="224"/>
      <c r="G192" s="225"/>
    </row>
  </sheetData>
  <mergeCells count="196">
    <mergeCell ref="B189:G189"/>
    <mergeCell ref="B190:G190"/>
    <mergeCell ref="B191:G191"/>
    <mergeCell ref="A192:G192"/>
    <mergeCell ref="B183:G183"/>
    <mergeCell ref="A184:G184"/>
    <mergeCell ref="B185:G185"/>
    <mergeCell ref="B186:G186"/>
    <mergeCell ref="B187:G187"/>
    <mergeCell ref="A188:G188"/>
    <mergeCell ref="B177:G177"/>
    <mergeCell ref="B178:G178"/>
    <mergeCell ref="B179:G179"/>
    <mergeCell ref="A180:G180"/>
    <mergeCell ref="B181:G181"/>
    <mergeCell ref="B182:G182"/>
    <mergeCell ref="B171:G171"/>
    <mergeCell ref="A172:G172"/>
    <mergeCell ref="B173:G173"/>
    <mergeCell ref="B174:G174"/>
    <mergeCell ref="B175:G175"/>
    <mergeCell ref="A176:G176"/>
    <mergeCell ref="B165:G165"/>
    <mergeCell ref="B166:G166"/>
    <mergeCell ref="B167:G167"/>
    <mergeCell ref="A168:G168"/>
    <mergeCell ref="B169:G169"/>
    <mergeCell ref="B170:G170"/>
    <mergeCell ref="B159:G159"/>
    <mergeCell ref="A160:G160"/>
    <mergeCell ref="B161:G161"/>
    <mergeCell ref="B162:G162"/>
    <mergeCell ref="B163:G163"/>
    <mergeCell ref="A164:G164"/>
    <mergeCell ref="B153:G153"/>
    <mergeCell ref="B154:G154"/>
    <mergeCell ref="B155:G155"/>
    <mergeCell ref="A156:G156"/>
    <mergeCell ref="B157:G157"/>
    <mergeCell ref="B158:G158"/>
    <mergeCell ref="B147:G147"/>
    <mergeCell ref="A148:G148"/>
    <mergeCell ref="B149:G149"/>
    <mergeCell ref="B150:G150"/>
    <mergeCell ref="B151:G151"/>
    <mergeCell ref="A152:G152"/>
    <mergeCell ref="B141:G141"/>
    <mergeCell ref="A142:G142"/>
    <mergeCell ref="A143:G143"/>
    <mergeCell ref="A144:G144"/>
    <mergeCell ref="B145:G145"/>
    <mergeCell ref="B146:G146"/>
    <mergeCell ref="B135:G135"/>
    <mergeCell ref="A136:G136"/>
    <mergeCell ref="B137:G137"/>
    <mergeCell ref="B138:G138"/>
    <mergeCell ref="A139:G139"/>
    <mergeCell ref="B140:G140"/>
    <mergeCell ref="B129:G129"/>
    <mergeCell ref="A130:G130"/>
    <mergeCell ref="B131:G131"/>
    <mergeCell ref="B132:G132"/>
    <mergeCell ref="A133:G133"/>
    <mergeCell ref="B134:G134"/>
    <mergeCell ref="B123:G123"/>
    <mergeCell ref="A124:G124"/>
    <mergeCell ref="B125:G125"/>
    <mergeCell ref="B126:G126"/>
    <mergeCell ref="A127:G127"/>
    <mergeCell ref="B128:G128"/>
    <mergeCell ref="B117:G117"/>
    <mergeCell ref="A118:G118"/>
    <mergeCell ref="B119:G119"/>
    <mergeCell ref="B120:G120"/>
    <mergeCell ref="A121:G121"/>
    <mergeCell ref="B122:G122"/>
    <mergeCell ref="B111:G111"/>
    <mergeCell ref="A112:G112"/>
    <mergeCell ref="B113:G113"/>
    <mergeCell ref="B114:G114"/>
    <mergeCell ref="A115:G115"/>
    <mergeCell ref="B116:G116"/>
    <mergeCell ref="A105:G105"/>
    <mergeCell ref="A106:G106"/>
    <mergeCell ref="B107:G107"/>
    <mergeCell ref="B108:G108"/>
    <mergeCell ref="A109:G109"/>
    <mergeCell ref="B110:G110"/>
    <mergeCell ref="A93:A97"/>
    <mergeCell ref="B93:B97"/>
    <mergeCell ref="C93:C97"/>
    <mergeCell ref="D93:D97"/>
    <mergeCell ref="E93:E97"/>
    <mergeCell ref="A99:A103"/>
    <mergeCell ref="B99:B103"/>
    <mergeCell ref="C99:C103"/>
    <mergeCell ref="D99:D103"/>
    <mergeCell ref="E99:E103"/>
    <mergeCell ref="A81:A85"/>
    <mergeCell ref="B81:B85"/>
    <mergeCell ref="C81:C85"/>
    <mergeCell ref="D81:D85"/>
    <mergeCell ref="E81:E85"/>
    <mergeCell ref="A87:A91"/>
    <mergeCell ref="B87:B91"/>
    <mergeCell ref="C87:C91"/>
    <mergeCell ref="D87:D91"/>
    <mergeCell ref="E87:E91"/>
    <mergeCell ref="A69:A73"/>
    <mergeCell ref="B69:B73"/>
    <mergeCell ref="C69:C73"/>
    <mergeCell ref="D69:D73"/>
    <mergeCell ref="E69:E73"/>
    <mergeCell ref="A75:A79"/>
    <mergeCell ref="B75:B79"/>
    <mergeCell ref="C75:C79"/>
    <mergeCell ref="D75:D79"/>
    <mergeCell ref="E75:E79"/>
    <mergeCell ref="A61:G61"/>
    <mergeCell ref="A62:E62"/>
    <mergeCell ref="F62:G62"/>
    <mergeCell ref="A63:A67"/>
    <mergeCell ref="B63:B67"/>
    <mergeCell ref="C63:C67"/>
    <mergeCell ref="D63:D67"/>
    <mergeCell ref="E63:E67"/>
    <mergeCell ref="A49:A53"/>
    <mergeCell ref="B49:B53"/>
    <mergeCell ref="C49:C53"/>
    <mergeCell ref="D49:D53"/>
    <mergeCell ref="E49:E53"/>
    <mergeCell ref="A55:A59"/>
    <mergeCell ref="B55:B59"/>
    <mergeCell ref="C55:C59"/>
    <mergeCell ref="D55:D59"/>
    <mergeCell ref="E55:E59"/>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45850"/>
    <pageSetUpPr fitToPage="1"/>
  </sheetPr>
  <dimension ref="A2:H29"/>
  <sheetViews>
    <sheetView showGridLines="0" topLeftCell="A10" zoomScale="70" zoomScaleNormal="70" workbookViewId="0">
      <selection activeCell="C4" sqref="C4"/>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160" t="s">
        <v>77</v>
      </c>
      <c r="B2" s="160"/>
      <c r="C2" s="161" t="s">
        <v>232</v>
      </c>
      <c r="D2" s="161"/>
      <c r="E2" s="161"/>
      <c r="F2" s="161"/>
    </row>
    <row r="3" spans="1:8" ht="26.25" customHeight="1" thickBot="1">
      <c r="A3" s="160"/>
      <c r="B3" s="160"/>
      <c r="C3" s="162"/>
      <c r="D3" s="162"/>
      <c r="E3" s="162"/>
      <c r="F3" s="162"/>
    </row>
    <row r="4" spans="1:8" ht="15.75" thickTop="1"/>
    <row r="5" spans="1:8" hidden="1"/>
    <row r="6" spans="1:8" hidden="1"/>
    <row r="8" spans="1:8" ht="20.25" customHeight="1">
      <c r="A8" s="153" t="s">
        <v>94</v>
      </c>
      <c r="B8" s="154"/>
      <c r="C8" s="154"/>
      <c r="D8" s="154"/>
      <c r="E8" s="154"/>
      <c r="F8" s="154"/>
    </row>
    <row r="9" spans="1:8" ht="20.25" customHeight="1">
      <c r="A9" s="154"/>
      <c r="B9" s="154"/>
      <c r="C9" s="154"/>
      <c r="D9" s="154"/>
      <c r="E9" s="154"/>
      <c r="F9" s="154"/>
    </row>
    <row r="10" spans="1:8" ht="20.25" customHeight="1">
      <c r="A10" s="154"/>
      <c r="B10" s="154"/>
      <c r="C10" s="154"/>
      <c r="D10" s="154"/>
      <c r="E10" s="154"/>
      <c r="F10" s="154"/>
    </row>
    <row r="11" spans="1:8" ht="54" customHeight="1">
      <c r="A11" s="154"/>
      <c r="B11" s="154"/>
      <c r="C11" s="154"/>
      <c r="D11" s="154"/>
      <c r="E11" s="154"/>
      <c r="F11" s="154"/>
    </row>
    <row r="12" spans="1:8" hidden="1"/>
    <row r="13" spans="1:8" hidden="1"/>
    <row r="14" spans="1:8" ht="16.5" customHeight="1">
      <c r="A14" s="163"/>
      <c r="B14" s="163"/>
      <c r="C14" s="163"/>
      <c r="D14" s="163"/>
      <c r="E14" s="163"/>
      <c r="F14" s="163"/>
    </row>
    <row r="15" spans="1:8" s="4" customFormat="1" ht="32.25" customHeight="1">
      <c r="B15" s="148" t="s">
        <v>81</v>
      </c>
      <c r="C15" s="148"/>
      <c r="D15" s="148"/>
      <c r="E15" s="148"/>
      <c r="H15" s="3"/>
    </row>
    <row r="16" spans="1:8" s="4" customFormat="1" ht="3.75" customHeight="1">
      <c r="A16" s="49"/>
      <c r="B16" s="49"/>
      <c r="C16" s="49"/>
      <c r="D16" s="49"/>
      <c r="E16" s="49"/>
      <c r="H16" s="3"/>
    </row>
    <row r="17" spans="1:8" s="4" customFormat="1" ht="18.75">
      <c r="A17"/>
      <c r="B17" s="52" t="s">
        <v>11</v>
      </c>
      <c r="C17" s="52" t="s">
        <v>12</v>
      </c>
      <c r="D17" s="52" t="s">
        <v>13</v>
      </c>
      <c r="E17" s="52" t="s">
        <v>97</v>
      </c>
      <c r="H17" s="3"/>
    </row>
    <row r="18" spans="1:8" s="4" customFormat="1" ht="18.75">
      <c r="A18"/>
      <c r="B18" s="52" t="s">
        <v>15</v>
      </c>
      <c r="C18" s="52" t="s">
        <v>15</v>
      </c>
      <c r="D18" s="52" t="s">
        <v>15</v>
      </c>
      <c r="E18" s="52" t="s">
        <v>82</v>
      </c>
      <c r="H18" s="3"/>
    </row>
    <row r="19" spans="1:8" s="4" customFormat="1" ht="8.25" customHeight="1">
      <c r="A19"/>
      <c r="B19" s="52"/>
      <c r="C19" s="52"/>
      <c r="D19" s="52"/>
      <c r="E19" s="52"/>
      <c r="H19" s="3"/>
    </row>
    <row r="20" spans="1:8" s="4" customFormat="1" ht="18.75">
      <c r="A20" s="51" t="s">
        <v>66</v>
      </c>
      <c r="B20" s="73">
        <v>101.628314</v>
      </c>
      <c r="C20" s="73">
        <v>101.628314</v>
      </c>
      <c r="D20" s="73">
        <v>104.662643</v>
      </c>
      <c r="E20" s="79">
        <f>D20/B20</f>
        <v>1.0298571222976305</v>
      </c>
      <c r="H20" s="3"/>
    </row>
    <row r="21" spans="1:8" s="4" customFormat="1" ht="18.75">
      <c r="A21" s="51" t="s">
        <v>17</v>
      </c>
      <c r="B21" s="73">
        <v>104.662643</v>
      </c>
      <c r="C21" s="73">
        <v>104.662643</v>
      </c>
      <c r="D21" s="73">
        <v>104.662643</v>
      </c>
      <c r="E21" s="79">
        <f>D21/B21</f>
        <v>1</v>
      </c>
      <c r="H21" s="3"/>
    </row>
    <row r="22" spans="1:8">
      <c r="B22" s="56"/>
      <c r="C22" s="56"/>
      <c r="D22" s="56"/>
      <c r="E22" s="56"/>
    </row>
    <row r="24" spans="1:8" ht="36" customHeight="1">
      <c r="A24" s="159" t="s">
        <v>83</v>
      </c>
      <c r="B24" s="159"/>
      <c r="C24" s="159"/>
      <c r="D24" s="159"/>
      <c r="E24" s="159"/>
      <c r="F24" s="159"/>
    </row>
    <row r="25" spans="1:8" ht="80.25" customHeight="1">
      <c r="A25" s="158" t="s">
        <v>85</v>
      </c>
      <c r="B25" s="158"/>
      <c r="C25" s="158"/>
      <c r="D25" s="158"/>
      <c r="E25" s="158"/>
      <c r="F25" s="158"/>
    </row>
    <row r="26" spans="1:8" ht="24" customHeight="1">
      <c r="A26" s="158" t="s">
        <v>95</v>
      </c>
      <c r="B26" s="158"/>
      <c r="C26" s="158"/>
      <c r="D26" s="158"/>
      <c r="E26" s="158"/>
      <c r="F26" s="158"/>
    </row>
    <row r="27" spans="1:8" ht="21.75" customHeight="1">
      <c r="A27" s="158" t="s">
        <v>96</v>
      </c>
      <c r="B27" s="158"/>
      <c r="C27" s="158"/>
      <c r="D27" s="158"/>
      <c r="E27" s="158"/>
      <c r="F27" s="158"/>
    </row>
    <row r="28" spans="1:8" ht="24.75" customHeight="1">
      <c r="A28" s="158"/>
      <c r="B28" s="158"/>
      <c r="C28" s="158"/>
      <c r="D28" s="158"/>
      <c r="E28" s="158"/>
      <c r="F28" s="158"/>
    </row>
    <row r="29" spans="1:8" ht="22.5" customHeight="1">
      <c r="A29" s="230"/>
      <c r="B29" s="230"/>
      <c r="C29" s="230"/>
      <c r="D29" s="230"/>
      <c r="E29" s="230"/>
      <c r="F29" s="230"/>
      <c r="G29" s="230"/>
    </row>
  </sheetData>
  <mergeCells count="11">
    <mergeCell ref="A29:G29"/>
    <mergeCell ref="A2:B3"/>
    <mergeCell ref="C2:F3"/>
    <mergeCell ref="A8:F11"/>
    <mergeCell ref="A14:F14"/>
    <mergeCell ref="B15:E15"/>
    <mergeCell ref="A24:F24"/>
    <mergeCell ref="A25:F25"/>
    <mergeCell ref="A26:F26"/>
    <mergeCell ref="A27:F27"/>
    <mergeCell ref="A28:F28"/>
  </mergeCells>
  <pageMargins left="0.74803149606299213" right="0.74803149606299213" top="0.98425196850393704" bottom="0.98425196850393704" header="0.51181102362204722" footer="0.51181102362204722"/>
  <pageSetup scale="5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57C71"/>
  </sheetPr>
  <dimension ref="A1:H283"/>
  <sheetViews>
    <sheetView showGridLines="0" zoomScale="70" zoomScaleNormal="70" workbookViewId="0">
      <selection activeCell="C22" sqref="C22:G23"/>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32.25" customHeight="1">
      <c r="A4" s="208" t="s">
        <v>1</v>
      </c>
      <c r="B4" s="209"/>
      <c r="C4" s="210"/>
      <c r="D4" s="205" t="s">
        <v>1137</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1138</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c r="A11" s="194" t="s">
        <v>52</v>
      </c>
      <c r="B11" s="194"/>
      <c r="C11" s="194"/>
      <c r="D11" s="194"/>
      <c r="E11" s="194"/>
      <c r="F11" s="194"/>
      <c r="G11" s="194"/>
    </row>
    <row r="12" spans="1:8">
      <c r="A12" s="193" t="s">
        <v>220</v>
      </c>
      <c r="B12" s="193"/>
      <c r="C12" s="193"/>
      <c r="D12" s="193"/>
      <c r="E12" s="193"/>
      <c r="F12" s="193"/>
      <c r="G12" s="193"/>
    </row>
    <row r="13" spans="1:8">
      <c r="A13" s="194" t="s">
        <v>48</v>
      </c>
      <c r="B13" s="194"/>
      <c r="C13" s="194"/>
      <c r="D13" s="194"/>
      <c r="E13" s="194"/>
      <c r="F13" s="194"/>
      <c r="G13" s="194"/>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7">
      <c r="A17" s="193" t="s">
        <v>8</v>
      </c>
      <c r="B17" s="193"/>
      <c r="C17" s="194" t="s">
        <v>51</v>
      </c>
      <c r="D17" s="194"/>
      <c r="E17" s="194"/>
      <c r="F17" s="194"/>
      <c r="G17" s="194"/>
    </row>
    <row r="18" spans="1:7">
      <c r="A18" s="193" t="s">
        <v>9</v>
      </c>
      <c r="B18" s="193"/>
      <c r="C18" s="194" t="s">
        <v>50</v>
      </c>
      <c r="D18" s="194"/>
      <c r="E18" s="194"/>
      <c r="F18" s="194"/>
      <c r="G18" s="194"/>
    </row>
    <row r="19" spans="1:7">
      <c r="A19" s="190" t="s">
        <v>10</v>
      </c>
      <c r="B19" s="191"/>
      <c r="C19" s="191"/>
      <c r="D19" s="191"/>
      <c r="E19" s="191"/>
      <c r="F19" s="191"/>
      <c r="G19" s="192"/>
    </row>
    <row r="20" spans="1:7">
      <c r="A20" s="195"/>
      <c r="B20" s="196"/>
      <c r="C20" s="197" t="s">
        <v>11</v>
      </c>
      <c r="D20" s="198"/>
      <c r="E20" s="143" t="s">
        <v>12</v>
      </c>
      <c r="F20" s="143" t="s">
        <v>13</v>
      </c>
      <c r="G20" s="476" t="s">
        <v>14</v>
      </c>
    </row>
    <row r="21" spans="1:7">
      <c r="A21" s="195"/>
      <c r="B21" s="196"/>
      <c r="C21" s="199" t="s">
        <v>15</v>
      </c>
      <c r="D21" s="200"/>
      <c r="E21" s="144" t="s">
        <v>15</v>
      </c>
      <c r="F21" s="144" t="s">
        <v>15</v>
      </c>
      <c r="G21" s="477" t="s">
        <v>16</v>
      </c>
    </row>
    <row r="22" spans="1:7">
      <c r="A22" s="183" t="s">
        <v>66</v>
      </c>
      <c r="B22" s="183"/>
      <c r="C22" s="188">
        <f>'E004'!B20</f>
        <v>101.628314</v>
      </c>
      <c r="D22" s="228"/>
      <c r="E22" s="141">
        <f>'E004'!C20</f>
        <v>101.628314</v>
      </c>
      <c r="F22" s="141">
        <f>'E004'!D20</f>
        <v>104.662643</v>
      </c>
      <c r="G22" s="78">
        <f>F22/C22*100</f>
        <v>102.98571222976305</v>
      </c>
    </row>
    <row r="23" spans="1:7">
      <c r="A23" s="183" t="s">
        <v>17</v>
      </c>
      <c r="B23" s="183"/>
      <c r="C23" s="189">
        <f>'E004'!B21</f>
        <v>104.662643</v>
      </c>
      <c r="D23" s="229"/>
      <c r="E23" s="141">
        <f>'E004'!C21</f>
        <v>104.662643</v>
      </c>
      <c r="F23" s="141">
        <f>'E004'!D21</f>
        <v>104.662643</v>
      </c>
      <c r="G23" s="80">
        <f>F23/C23*100</f>
        <v>100</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138" t="s">
        <v>25</v>
      </c>
      <c r="G27" s="9">
        <v>2</v>
      </c>
    </row>
    <row r="28" spans="1:7">
      <c r="A28" s="183"/>
      <c r="B28" s="183"/>
      <c r="C28" s="183"/>
      <c r="D28" s="183"/>
      <c r="E28" s="183"/>
      <c r="F28" s="5" t="s">
        <v>33</v>
      </c>
      <c r="G28" s="10">
        <v>2</v>
      </c>
    </row>
    <row r="29" spans="1:7">
      <c r="A29" s="183"/>
      <c r="B29" s="183"/>
      <c r="C29" s="183"/>
      <c r="D29" s="183"/>
      <c r="E29" s="183"/>
      <c r="F29" s="138" t="s">
        <v>26</v>
      </c>
      <c r="G29" s="10" t="s">
        <v>61</v>
      </c>
    </row>
    <row r="30" spans="1:7">
      <c r="A30" s="183"/>
      <c r="B30" s="183"/>
      <c r="C30" s="183"/>
      <c r="D30" s="183"/>
      <c r="E30" s="183"/>
      <c r="F30" s="5" t="s">
        <v>34</v>
      </c>
      <c r="G30" s="10" t="s">
        <v>61</v>
      </c>
    </row>
    <row r="31" spans="1:7">
      <c r="A31" s="183"/>
      <c r="B31" s="183"/>
      <c r="C31" s="183"/>
      <c r="D31" s="183"/>
      <c r="E31" s="183"/>
      <c r="F31" s="138" t="s">
        <v>27</v>
      </c>
      <c r="G31" s="10" t="s">
        <v>61</v>
      </c>
    </row>
    <row r="32" spans="1:7" ht="99">
      <c r="A32" s="475" t="s">
        <v>1139</v>
      </c>
      <c r="B32" s="475" t="s">
        <v>1140</v>
      </c>
      <c r="C32" s="140" t="s">
        <v>1141</v>
      </c>
      <c r="D32" s="140" t="s">
        <v>62</v>
      </c>
      <c r="E32" s="478" t="s">
        <v>54</v>
      </c>
      <c r="F32" s="102" t="s">
        <v>38</v>
      </c>
      <c r="G32" s="10" t="s">
        <v>61</v>
      </c>
    </row>
    <row r="33" spans="1:7">
      <c r="A33" s="185" t="s">
        <v>39</v>
      </c>
      <c r="B33" s="186"/>
      <c r="C33" s="186"/>
      <c r="D33" s="186"/>
      <c r="E33" s="186"/>
      <c r="F33" s="186"/>
      <c r="G33" s="187"/>
    </row>
    <row r="34" spans="1:7">
      <c r="A34" s="184" t="s">
        <v>19</v>
      </c>
      <c r="B34" s="184"/>
      <c r="C34" s="184"/>
      <c r="D34" s="184"/>
      <c r="E34" s="184"/>
      <c r="F34" s="184" t="s">
        <v>20</v>
      </c>
      <c r="G34" s="184"/>
    </row>
    <row r="35" spans="1:7">
      <c r="A35" s="183" t="s">
        <v>21</v>
      </c>
      <c r="B35" s="183" t="s">
        <v>22</v>
      </c>
      <c r="C35" s="183" t="s">
        <v>29</v>
      </c>
      <c r="D35" s="183" t="s">
        <v>23</v>
      </c>
      <c r="E35" s="183" t="s">
        <v>24</v>
      </c>
      <c r="F35" s="138" t="s">
        <v>25</v>
      </c>
      <c r="G35" s="13">
        <v>78</v>
      </c>
    </row>
    <row r="36" spans="1:7">
      <c r="A36" s="183"/>
      <c r="B36" s="183"/>
      <c r="C36" s="183"/>
      <c r="D36" s="183"/>
      <c r="E36" s="183"/>
      <c r="F36" s="5" t="s">
        <v>33</v>
      </c>
      <c r="G36" s="13">
        <v>78</v>
      </c>
    </row>
    <row r="37" spans="1:7">
      <c r="A37" s="183"/>
      <c r="B37" s="183"/>
      <c r="C37" s="183"/>
      <c r="D37" s="183"/>
      <c r="E37" s="183"/>
      <c r="F37" s="5" t="s">
        <v>26</v>
      </c>
      <c r="G37" s="10" t="s">
        <v>61</v>
      </c>
    </row>
    <row r="38" spans="1:7">
      <c r="A38" s="183"/>
      <c r="B38" s="183"/>
      <c r="C38" s="183"/>
      <c r="D38" s="183"/>
      <c r="E38" s="183"/>
      <c r="F38" s="5" t="s">
        <v>34</v>
      </c>
      <c r="G38" s="10" t="s">
        <v>61</v>
      </c>
    </row>
    <row r="39" spans="1:7">
      <c r="A39" s="183"/>
      <c r="B39" s="183"/>
      <c r="C39" s="183"/>
      <c r="D39" s="183"/>
      <c r="E39" s="183"/>
      <c r="F39" s="5" t="s">
        <v>27</v>
      </c>
      <c r="G39" s="10" t="s">
        <v>61</v>
      </c>
    </row>
    <row r="40" spans="1:7" ht="66">
      <c r="A40" s="132" t="s">
        <v>1142</v>
      </c>
      <c r="B40" s="139" t="s">
        <v>1143</v>
      </c>
      <c r="C40" s="132" t="s">
        <v>1144</v>
      </c>
      <c r="D40" s="132" t="s">
        <v>56</v>
      </c>
      <c r="E40" s="132" t="s">
        <v>54</v>
      </c>
      <c r="F40" s="16" t="s">
        <v>36</v>
      </c>
      <c r="G40" s="10" t="s">
        <v>61</v>
      </c>
    </row>
    <row r="41" spans="1:7">
      <c r="A41" s="183" t="s">
        <v>21</v>
      </c>
      <c r="B41" s="183" t="s">
        <v>22</v>
      </c>
      <c r="C41" s="183" t="s">
        <v>29</v>
      </c>
      <c r="D41" s="183" t="s">
        <v>23</v>
      </c>
      <c r="E41" s="183" t="s">
        <v>24</v>
      </c>
      <c r="F41" s="138" t="s">
        <v>25</v>
      </c>
      <c r="G41" s="13">
        <v>50</v>
      </c>
    </row>
    <row r="42" spans="1:7">
      <c r="A42" s="183"/>
      <c r="B42" s="183"/>
      <c r="C42" s="183"/>
      <c r="D42" s="183"/>
      <c r="E42" s="183"/>
      <c r="F42" s="5" t="s">
        <v>33</v>
      </c>
      <c r="G42" s="8">
        <v>50</v>
      </c>
    </row>
    <row r="43" spans="1:7">
      <c r="A43" s="183"/>
      <c r="B43" s="183"/>
      <c r="C43" s="183"/>
      <c r="D43" s="183"/>
      <c r="E43" s="183"/>
      <c r="F43" s="5" t="s">
        <v>26</v>
      </c>
      <c r="G43" s="10" t="s">
        <v>61</v>
      </c>
    </row>
    <row r="44" spans="1:7">
      <c r="A44" s="183"/>
      <c r="B44" s="183"/>
      <c r="C44" s="183"/>
      <c r="D44" s="183"/>
      <c r="E44" s="183"/>
      <c r="F44" s="5" t="s">
        <v>34</v>
      </c>
      <c r="G44" s="10" t="s">
        <v>61</v>
      </c>
    </row>
    <row r="45" spans="1:7">
      <c r="A45" s="183"/>
      <c r="B45" s="183"/>
      <c r="C45" s="183"/>
      <c r="D45" s="183"/>
      <c r="E45" s="183"/>
      <c r="F45" s="5" t="s">
        <v>27</v>
      </c>
      <c r="G45" s="10" t="s">
        <v>61</v>
      </c>
    </row>
    <row r="46" spans="1:7" ht="66">
      <c r="A46" s="132" t="s">
        <v>1145</v>
      </c>
      <c r="B46" s="139" t="s">
        <v>1143</v>
      </c>
      <c r="C46" s="132" t="s">
        <v>1146</v>
      </c>
      <c r="D46" s="132" t="s">
        <v>56</v>
      </c>
      <c r="E46" s="132" t="s">
        <v>54</v>
      </c>
      <c r="F46" s="16" t="s">
        <v>36</v>
      </c>
      <c r="G46" s="10" t="s">
        <v>61</v>
      </c>
    </row>
    <row r="47" spans="1:7">
      <c r="A47" s="185" t="s">
        <v>40</v>
      </c>
      <c r="B47" s="186"/>
      <c r="C47" s="186"/>
      <c r="D47" s="186"/>
      <c r="E47" s="186"/>
      <c r="F47" s="186"/>
      <c r="G47" s="187"/>
    </row>
    <row r="48" spans="1:7">
      <c r="A48" s="184" t="s">
        <v>19</v>
      </c>
      <c r="B48" s="184"/>
      <c r="C48" s="184"/>
      <c r="D48" s="184"/>
      <c r="E48" s="184"/>
      <c r="F48" s="184" t="s">
        <v>20</v>
      </c>
      <c r="G48" s="184"/>
    </row>
    <row r="49" spans="1:7">
      <c r="A49" s="183" t="s">
        <v>21</v>
      </c>
      <c r="B49" s="183" t="s">
        <v>22</v>
      </c>
      <c r="C49" s="183" t="s">
        <v>29</v>
      </c>
      <c r="D49" s="183" t="s">
        <v>23</v>
      </c>
      <c r="E49" s="183" t="s">
        <v>24</v>
      </c>
      <c r="F49" s="5" t="s">
        <v>25</v>
      </c>
      <c r="G49" s="10">
        <v>100</v>
      </c>
    </row>
    <row r="50" spans="1:7">
      <c r="A50" s="183"/>
      <c r="B50" s="183"/>
      <c r="C50" s="183"/>
      <c r="D50" s="183"/>
      <c r="E50" s="183"/>
      <c r="F50" s="5" t="s">
        <v>33</v>
      </c>
      <c r="G50" s="10">
        <v>100</v>
      </c>
    </row>
    <row r="51" spans="1:7">
      <c r="A51" s="183"/>
      <c r="B51" s="183"/>
      <c r="C51" s="183"/>
      <c r="D51" s="183"/>
      <c r="E51" s="183"/>
      <c r="F51" s="5" t="s">
        <v>26</v>
      </c>
      <c r="G51" s="10" t="s">
        <v>61</v>
      </c>
    </row>
    <row r="52" spans="1:7">
      <c r="A52" s="183"/>
      <c r="B52" s="183"/>
      <c r="C52" s="183"/>
      <c r="D52" s="183"/>
      <c r="E52" s="183"/>
      <c r="F52" s="5" t="s">
        <v>34</v>
      </c>
      <c r="G52" s="10" t="s">
        <v>61</v>
      </c>
    </row>
    <row r="53" spans="1:7">
      <c r="A53" s="183"/>
      <c r="B53" s="183"/>
      <c r="C53" s="183"/>
      <c r="D53" s="183"/>
      <c r="E53" s="183"/>
      <c r="F53" s="5" t="s">
        <v>27</v>
      </c>
      <c r="G53" s="10" t="s">
        <v>61</v>
      </c>
    </row>
    <row r="54" spans="1:7" ht="66">
      <c r="A54" s="132" t="s">
        <v>1147</v>
      </c>
      <c r="B54" s="139" t="s">
        <v>1148</v>
      </c>
      <c r="C54" s="132" t="s">
        <v>1149</v>
      </c>
      <c r="D54" s="132" t="s">
        <v>56</v>
      </c>
      <c r="E54" s="132" t="s">
        <v>60</v>
      </c>
      <c r="F54" s="16" t="s">
        <v>36</v>
      </c>
      <c r="G54" s="36" t="s">
        <v>61</v>
      </c>
    </row>
    <row r="55" spans="1:7">
      <c r="A55" s="183" t="s">
        <v>21</v>
      </c>
      <c r="B55" s="183" t="s">
        <v>22</v>
      </c>
      <c r="C55" s="183" t="s">
        <v>29</v>
      </c>
      <c r="D55" s="183" t="s">
        <v>23</v>
      </c>
      <c r="E55" s="183" t="s">
        <v>24</v>
      </c>
      <c r="F55" s="5" t="s">
        <v>25</v>
      </c>
      <c r="G55" s="15">
        <v>100</v>
      </c>
    </row>
    <row r="56" spans="1:7">
      <c r="A56" s="183"/>
      <c r="B56" s="183"/>
      <c r="C56" s="183"/>
      <c r="D56" s="183"/>
      <c r="E56" s="183"/>
      <c r="F56" s="5" t="s">
        <v>33</v>
      </c>
      <c r="G56" s="10">
        <v>100</v>
      </c>
    </row>
    <row r="57" spans="1:7">
      <c r="A57" s="183"/>
      <c r="B57" s="183"/>
      <c r="C57" s="183"/>
      <c r="D57" s="183"/>
      <c r="E57" s="183"/>
      <c r="F57" s="5" t="s">
        <v>26</v>
      </c>
      <c r="G57" s="10" t="s">
        <v>61</v>
      </c>
    </row>
    <row r="58" spans="1:7">
      <c r="A58" s="183"/>
      <c r="B58" s="183"/>
      <c r="C58" s="183"/>
      <c r="D58" s="183"/>
      <c r="E58" s="183"/>
      <c r="F58" s="5" t="s">
        <v>34</v>
      </c>
      <c r="G58" s="10" t="s">
        <v>61</v>
      </c>
    </row>
    <row r="59" spans="1:7">
      <c r="A59" s="183"/>
      <c r="B59" s="183"/>
      <c r="C59" s="183"/>
      <c r="D59" s="183"/>
      <c r="E59" s="183"/>
      <c r="F59" s="5" t="s">
        <v>27</v>
      </c>
      <c r="G59" s="10" t="s">
        <v>61</v>
      </c>
    </row>
    <row r="60" spans="1:7" ht="82.5">
      <c r="A60" s="140" t="s">
        <v>1150</v>
      </c>
      <c r="B60" s="140" t="s">
        <v>1151</v>
      </c>
      <c r="C60" s="140" t="s">
        <v>1152</v>
      </c>
      <c r="D60" s="140" t="s">
        <v>56</v>
      </c>
      <c r="E60" s="140" t="s">
        <v>60</v>
      </c>
      <c r="F60" s="16" t="s">
        <v>36</v>
      </c>
      <c r="G60" s="36" t="s">
        <v>61</v>
      </c>
    </row>
    <row r="61" spans="1:7">
      <c r="A61" s="183" t="s">
        <v>21</v>
      </c>
      <c r="B61" s="183" t="s">
        <v>22</v>
      </c>
      <c r="C61" s="183" t="s">
        <v>29</v>
      </c>
      <c r="D61" s="183" t="s">
        <v>23</v>
      </c>
      <c r="E61" s="183" t="s">
        <v>24</v>
      </c>
      <c r="F61" s="5" t="s">
        <v>25</v>
      </c>
      <c r="G61" s="15">
        <v>3</v>
      </c>
    </row>
    <row r="62" spans="1:7">
      <c r="A62" s="183"/>
      <c r="B62" s="183"/>
      <c r="C62" s="183"/>
      <c r="D62" s="183"/>
      <c r="E62" s="183"/>
      <c r="F62" s="5" t="s">
        <v>33</v>
      </c>
      <c r="G62" s="10">
        <v>3</v>
      </c>
    </row>
    <row r="63" spans="1:7">
      <c r="A63" s="183"/>
      <c r="B63" s="183"/>
      <c r="C63" s="183"/>
      <c r="D63" s="183"/>
      <c r="E63" s="183"/>
      <c r="F63" s="5" t="s">
        <v>26</v>
      </c>
      <c r="G63" s="10" t="s">
        <v>61</v>
      </c>
    </row>
    <row r="64" spans="1:7">
      <c r="A64" s="183"/>
      <c r="B64" s="183"/>
      <c r="C64" s="183"/>
      <c r="D64" s="183"/>
      <c r="E64" s="183"/>
      <c r="F64" s="5" t="s">
        <v>34</v>
      </c>
      <c r="G64" s="10" t="s">
        <v>61</v>
      </c>
    </row>
    <row r="65" spans="1:7">
      <c r="A65" s="183"/>
      <c r="B65" s="183"/>
      <c r="C65" s="183"/>
      <c r="D65" s="183"/>
      <c r="E65" s="183"/>
      <c r="F65" s="5" t="s">
        <v>27</v>
      </c>
      <c r="G65" s="10" t="s">
        <v>61</v>
      </c>
    </row>
    <row r="66" spans="1:7" ht="49.5">
      <c r="A66" s="132" t="s">
        <v>1153</v>
      </c>
      <c r="B66" s="132" t="s">
        <v>1154</v>
      </c>
      <c r="C66" s="132" t="s">
        <v>1155</v>
      </c>
      <c r="D66" s="132" t="s">
        <v>53</v>
      </c>
      <c r="E66" s="132" t="s">
        <v>60</v>
      </c>
      <c r="F66" s="65" t="s">
        <v>36</v>
      </c>
      <c r="G66" s="36" t="s">
        <v>61</v>
      </c>
    </row>
    <row r="67" spans="1:7">
      <c r="A67" s="183" t="s">
        <v>21</v>
      </c>
      <c r="B67" s="183" t="s">
        <v>22</v>
      </c>
      <c r="C67" s="183" t="s">
        <v>29</v>
      </c>
      <c r="D67" s="183" t="s">
        <v>23</v>
      </c>
      <c r="E67" s="183" t="s">
        <v>24</v>
      </c>
      <c r="F67" s="5" t="s">
        <v>25</v>
      </c>
      <c r="G67" s="10">
        <v>100</v>
      </c>
    </row>
    <row r="68" spans="1:7">
      <c r="A68" s="183"/>
      <c r="B68" s="183"/>
      <c r="C68" s="183"/>
      <c r="D68" s="183"/>
      <c r="E68" s="183"/>
      <c r="F68" s="5" t="s">
        <v>33</v>
      </c>
      <c r="G68" s="10">
        <v>100</v>
      </c>
    </row>
    <row r="69" spans="1:7">
      <c r="A69" s="183"/>
      <c r="B69" s="183"/>
      <c r="C69" s="183"/>
      <c r="D69" s="183"/>
      <c r="E69" s="183"/>
      <c r="F69" s="5" t="s">
        <v>26</v>
      </c>
      <c r="G69" s="10" t="s">
        <v>61</v>
      </c>
    </row>
    <row r="70" spans="1:7">
      <c r="A70" s="183"/>
      <c r="B70" s="183"/>
      <c r="C70" s="183"/>
      <c r="D70" s="183"/>
      <c r="E70" s="183"/>
      <c r="F70" s="5" t="s">
        <v>34</v>
      </c>
      <c r="G70" s="10" t="s">
        <v>61</v>
      </c>
    </row>
    <row r="71" spans="1:7">
      <c r="A71" s="183"/>
      <c r="B71" s="183"/>
      <c r="C71" s="183"/>
      <c r="D71" s="183"/>
      <c r="E71" s="183"/>
      <c r="F71" s="5" t="s">
        <v>27</v>
      </c>
      <c r="G71" s="10" t="s">
        <v>61</v>
      </c>
    </row>
    <row r="72" spans="1:7" ht="33">
      <c r="A72" s="132" t="s">
        <v>1156</v>
      </c>
      <c r="B72" s="132" t="s">
        <v>1157</v>
      </c>
      <c r="C72" s="132" t="s">
        <v>1158</v>
      </c>
      <c r="D72" s="132" t="s">
        <v>1159</v>
      </c>
      <c r="E72" s="132" t="s">
        <v>60</v>
      </c>
      <c r="F72" s="16" t="s">
        <v>36</v>
      </c>
      <c r="G72" s="36" t="s">
        <v>61</v>
      </c>
    </row>
    <row r="73" spans="1:7">
      <c r="A73" s="183" t="s">
        <v>21</v>
      </c>
      <c r="B73" s="183" t="s">
        <v>22</v>
      </c>
      <c r="C73" s="183" t="s">
        <v>29</v>
      </c>
      <c r="D73" s="183" t="s">
        <v>23</v>
      </c>
      <c r="E73" s="183" t="s">
        <v>24</v>
      </c>
      <c r="F73" s="5" t="s">
        <v>25</v>
      </c>
      <c r="G73" s="15">
        <v>100</v>
      </c>
    </row>
    <row r="74" spans="1:7">
      <c r="A74" s="183"/>
      <c r="B74" s="183"/>
      <c r="C74" s="183"/>
      <c r="D74" s="183"/>
      <c r="E74" s="183"/>
      <c r="F74" s="5" t="s">
        <v>33</v>
      </c>
      <c r="G74" s="10">
        <v>100</v>
      </c>
    </row>
    <row r="75" spans="1:7">
      <c r="A75" s="183"/>
      <c r="B75" s="183"/>
      <c r="C75" s="183"/>
      <c r="D75" s="183"/>
      <c r="E75" s="183"/>
      <c r="F75" s="5" t="s">
        <v>26</v>
      </c>
      <c r="G75" s="10" t="s">
        <v>61</v>
      </c>
    </row>
    <row r="76" spans="1:7">
      <c r="A76" s="183"/>
      <c r="B76" s="183"/>
      <c r="C76" s="183"/>
      <c r="D76" s="183"/>
      <c r="E76" s="183"/>
      <c r="F76" s="5" t="s">
        <v>34</v>
      </c>
      <c r="G76" s="10" t="s">
        <v>61</v>
      </c>
    </row>
    <row r="77" spans="1:7">
      <c r="A77" s="183"/>
      <c r="B77" s="183"/>
      <c r="C77" s="183"/>
      <c r="D77" s="183"/>
      <c r="E77" s="183"/>
      <c r="F77" s="5" t="s">
        <v>27</v>
      </c>
      <c r="G77" s="10" t="s">
        <v>61</v>
      </c>
    </row>
    <row r="78" spans="1:7" ht="49.5">
      <c r="A78" s="140" t="s">
        <v>1160</v>
      </c>
      <c r="B78" s="140" t="s">
        <v>1161</v>
      </c>
      <c r="C78" s="475" t="s">
        <v>1162</v>
      </c>
      <c r="D78" s="140" t="s">
        <v>56</v>
      </c>
      <c r="E78" s="140" t="s">
        <v>60</v>
      </c>
      <c r="F78" s="16" t="s">
        <v>36</v>
      </c>
      <c r="G78" s="36" t="s">
        <v>61</v>
      </c>
    </row>
    <row r="79" spans="1:7">
      <c r="A79" s="183" t="s">
        <v>21</v>
      </c>
      <c r="B79" s="183" t="s">
        <v>22</v>
      </c>
      <c r="C79" s="183" t="s">
        <v>29</v>
      </c>
      <c r="D79" s="183" t="s">
        <v>23</v>
      </c>
      <c r="E79" s="183" t="s">
        <v>24</v>
      </c>
      <c r="F79" s="5" t="s">
        <v>25</v>
      </c>
      <c r="G79" s="15">
        <v>100</v>
      </c>
    </row>
    <row r="80" spans="1:7">
      <c r="A80" s="183"/>
      <c r="B80" s="183"/>
      <c r="C80" s="183"/>
      <c r="D80" s="183"/>
      <c r="E80" s="183"/>
      <c r="F80" s="5" t="s">
        <v>33</v>
      </c>
      <c r="G80" s="10">
        <v>100</v>
      </c>
    </row>
    <row r="81" spans="1:7">
      <c r="A81" s="183"/>
      <c r="B81" s="183"/>
      <c r="C81" s="183"/>
      <c r="D81" s="183"/>
      <c r="E81" s="183"/>
      <c r="F81" s="5" t="s">
        <v>26</v>
      </c>
      <c r="G81" s="10" t="s">
        <v>61</v>
      </c>
    </row>
    <row r="82" spans="1:7">
      <c r="A82" s="183"/>
      <c r="B82" s="183"/>
      <c r="C82" s="183"/>
      <c r="D82" s="183"/>
      <c r="E82" s="183"/>
      <c r="F82" s="5" t="s">
        <v>34</v>
      </c>
      <c r="G82" s="10" t="s">
        <v>61</v>
      </c>
    </row>
    <row r="83" spans="1:7">
      <c r="A83" s="183"/>
      <c r="B83" s="183"/>
      <c r="C83" s="183"/>
      <c r="D83" s="183"/>
      <c r="E83" s="183"/>
      <c r="F83" s="5" t="s">
        <v>27</v>
      </c>
      <c r="G83" s="10" t="s">
        <v>61</v>
      </c>
    </row>
    <row r="84" spans="1:7" ht="49.5">
      <c r="A84" s="132" t="s">
        <v>1163</v>
      </c>
      <c r="B84" s="475" t="s">
        <v>1164</v>
      </c>
      <c r="C84" s="139" t="s">
        <v>1165</v>
      </c>
      <c r="D84" s="132" t="s">
        <v>56</v>
      </c>
      <c r="E84" s="132" t="s">
        <v>60</v>
      </c>
      <c r="F84" s="65" t="s">
        <v>36</v>
      </c>
      <c r="G84" s="36" t="s">
        <v>61</v>
      </c>
    </row>
    <row r="85" spans="1:7">
      <c r="A85" s="183" t="s">
        <v>21</v>
      </c>
      <c r="B85" s="183" t="s">
        <v>22</v>
      </c>
      <c r="C85" s="183" t="s">
        <v>29</v>
      </c>
      <c r="D85" s="183" t="s">
        <v>23</v>
      </c>
      <c r="E85" s="183" t="s">
        <v>24</v>
      </c>
      <c r="F85" s="5" t="s">
        <v>25</v>
      </c>
      <c r="G85" s="15">
        <v>100</v>
      </c>
    </row>
    <row r="86" spans="1:7">
      <c r="A86" s="183"/>
      <c r="B86" s="183"/>
      <c r="C86" s="183"/>
      <c r="D86" s="183"/>
      <c r="E86" s="183"/>
      <c r="F86" s="5" t="s">
        <v>33</v>
      </c>
      <c r="G86" s="10">
        <v>100</v>
      </c>
    </row>
    <row r="87" spans="1:7">
      <c r="A87" s="183"/>
      <c r="B87" s="183"/>
      <c r="C87" s="183"/>
      <c r="D87" s="183"/>
      <c r="E87" s="183"/>
      <c r="F87" s="5" t="s">
        <v>26</v>
      </c>
      <c r="G87" s="10" t="s">
        <v>61</v>
      </c>
    </row>
    <row r="88" spans="1:7">
      <c r="A88" s="183"/>
      <c r="B88" s="183"/>
      <c r="C88" s="183"/>
      <c r="D88" s="183"/>
      <c r="E88" s="183"/>
      <c r="F88" s="5" t="s">
        <v>34</v>
      </c>
      <c r="G88" s="10" t="s">
        <v>61</v>
      </c>
    </row>
    <row r="89" spans="1:7">
      <c r="A89" s="183"/>
      <c r="B89" s="183"/>
      <c r="C89" s="183"/>
      <c r="D89" s="183"/>
      <c r="E89" s="183"/>
      <c r="F89" s="5" t="s">
        <v>27</v>
      </c>
      <c r="G89" s="10" t="s">
        <v>61</v>
      </c>
    </row>
    <row r="90" spans="1:7" ht="66">
      <c r="A90" s="132" t="s">
        <v>1166</v>
      </c>
      <c r="B90" s="132" t="s">
        <v>1167</v>
      </c>
      <c r="C90" s="139" t="s">
        <v>1168</v>
      </c>
      <c r="D90" s="132" t="s">
        <v>56</v>
      </c>
      <c r="E90" s="132" t="s">
        <v>60</v>
      </c>
      <c r="F90" s="65" t="s">
        <v>36</v>
      </c>
      <c r="G90" s="36" t="s">
        <v>61</v>
      </c>
    </row>
    <row r="91" spans="1:7">
      <c r="A91" s="185" t="s">
        <v>41</v>
      </c>
      <c r="B91" s="186"/>
      <c r="C91" s="186"/>
      <c r="D91" s="186"/>
      <c r="E91" s="186"/>
      <c r="F91" s="186"/>
      <c r="G91" s="187"/>
    </row>
    <row r="92" spans="1:7">
      <c r="A92" s="184" t="s">
        <v>19</v>
      </c>
      <c r="B92" s="184"/>
      <c r="C92" s="184"/>
      <c r="D92" s="184"/>
      <c r="E92" s="184"/>
      <c r="F92" s="184" t="s">
        <v>20</v>
      </c>
      <c r="G92" s="184"/>
    </row>
    <row r="93" spans="1:7">
      <c r="A93" s="183" t="s">
        <v>21</v>
      </c>
      <c r="B93" s="183" t="s">
        <v>22</v>
      </c>
      <c r="C93" s="183" t="s">
        <v>29</v>
      </c>
      <c r="D93" s="183" t="s">
        <v>23</v>
      </c>
      <c r="E93" s="183" t="s">
        <v>24</v>
      </c>
      <c r="F93" s="5" t="s">
        <v>25</v>
      </c>
      <c r="G93" s="13">
        <v>100</v>
      </c>
    </row>
    <row r="94" spans="1:7">
      <c r="A94" s="183"/>
      <c r="B94" s="183"/>
      <c r="C94" s="183"/>
      <c r="D94" s="183"/>
      <c r="E94" s="183"/>
      <c r="F94" s="5" t="s">
        <v>33</v>
      </c>
      <c r="G94" s="8">
        <v>100</v>
      </c>
    </row>
    <row r="95" spans="1:7">
      <c r="A95" s="183"/>
      <c r="B95" s="183"/>
      <c r="C95" s="183"/>
      <c r="D95" s="183"/>
      <c r="E95" s="183"/>
      <c r="F95" s="5" t="s">
        <v>26</v>
      </c>
      <c r="G95" s="8">
        <v>100</v>
      </c>
    </row>
    <row r="96" spans="1:7">
      <c r="A96" s="183"/>
      <c r="B96" s="183"/>
      <c r="C96" s="183"/>
      <c r="D96" s="183"/>
      <c r="E96" s="183"/>
      <c r="F96" s="5" t="s">
        <v>34</v>
      </c>
      <c r="G96" s="137">
        <v>100</v>
      </c>
    </row>
    <row r="97" spans="1:7">
      <c r="A97" s="183"/>
      <c r="B97" s="183"/>
      <c r="C97" s="183"/>
      <c r="D97" s="183"/>
      <c r="E97" s="183"/>
      <c r="F97" s="5" t="s">
        <v>27</v>
      </c>
      <c r="G97" s="8">
        <v>100</v>
      </c>
    </row>
    <row r="98" spans="1:7" ht="49.5">
      <c r="A98" s="132" t="s">
        <v>1169</v>
      </c>
      <c r="B98" s="132" t="s">
        <v>1170</v>
      </c>
      <c r="C98" s="132" t="s">
        <v>1171</v>
      </c>
      <c r="D98" s="132" t="s">
        <v>56</v>
      </c>
      <c r="E98" s="132" t="s">
        <v>57</v>
      </c>
      <c r="F98" s="65" t="s">
        <v>36</v>
      </c>
      <c r="G98" s="66">
        <f>(G97*100)/G94</f>
        <v>100</v>
      </c>
    </row>
    <row r="99" spans="1:7">
      <c r="A99" s="183" t="s">
        <v>21</v>
      </c>
      <c r="B99" s="183" t="s">
        <v>22</v>
      </c>
      <c r="C99" s="183" t="s">
        <v>29</v>
      </c>
      <c r="D99" s="183" t="s">
        <v>23</v>
      </c>
      <c r="E99" s="183" t="s">
        <v>24</v>
      </c>
      <c r="F99" s="5" t="s">
        <v>25</v>
      </c>
      <c r="G99" s="13">
        <v>100</v>
      </c>
    </row>
    <row r="100" spans="1:7">
      <c r="A100" s="183"/>
      <c r="B100" s="183"/>
      <c r="C100" s="183"/>
      <c r="D100" s="183"/>
      <c r="E100" s="183"/>
      <c r="F100" s="5" t="s">
        <v>33</v>
      </c>
      <c r="G100" s="8">
        <v>100</v>
      </c>
    </row>
    <row r="101" spans="1:7">
      <c r="A101" s="183"/>
      <c r="B101" s="183"/>
      <c r="C101" s="183"/>
      <c r="D101" s="183"/>
      <c r="E101" s="183"/>
      <c r="F101" s="5" t="s">
        <v>26</v>
      </c>
      <c r="G101" s="8">
        <v>100</v>
      </c>
    </row>
    <row r="102" spans="1:7">
      <c r="A102" s="183"/>
      <c r="B102" s="183"/>
      <c r="C102" s="183"/>
      <c r="D102" s="183"/>
      <c r="E102" s="183"/>
      <c r="F102" s="5" t="s">
        <v>34</v>
      </c>
      <c r="G102" s="137">
        <v>100</v>
      </c>
    </row>
    <row r="103" spans="1:7">
      <c r="A103" s="183"/>
      <c r="B103" s="183"/>
      <c r="C103" s="183"/>
      <c r="D103" s="183"/>
      <c r="E103" s="183"/>
      <c r="F103" s="5" t="s">
        <v>27</v>
      </c>
      <c r="G103" s="8">
        <v>100</v>
      </c>
    </row>
    <row r="104" spans="1:7" ht="49.5">
      <c r="A104" s="132" t="s">
        <v>1172</v>
      </c>
      <c r="B104" s="132" t="s">
        <v>1173</v>
      </c>
      <c r="C104" s="139" t="s">
        <v>1174</v>
      </c>
      <c r="D104" s="132" t="s">
        <v>56</v>
      </c>
      <c r="E104" s="132" t="s">
        <v>57</v>
      </c>
      <c r="F104" s="65" t="s">
        <v>36</v>
      </c>
      <c r="G104" s="66">
        <f>(G103*100)/G100</f>
        <v>100</v>
      </c>
    </row>
    <row r="105" spans="1:7" ht="16.5" customHeight="1">
      <c r="A105" s="183" t="s">
        <v>21</v>
      </c>
      <c r="B105" s="183" t="s">
        <v>22</v>
      </c>
      <c r="C105" s="183" t="s">
        <v>29</v>
      </c>
      <c r="D105" s="183" t="s">
        <v>23</v>
      </c>
      <c r="E105" s="183" t="s">
        <v>24</v>
      </c>
      <c r="F105" s="5" t="s">
        <v>25</v>
      </c>
      <c r="G105" s="13">
        <v>100</v>
      </c>
    </row>
    <row r="106" spans="1:7">
      <c r="A106" s="183"/>
      <c r="B106" s="183"/>
      <c r="C106" s="183"/>
      <c r="D106" s="183"/>
      <c r="E106" s="183"/>
      <c r="F106" s="5" t="s">
        <v>33</v>
      </c>
      <c r="G106" s="8">
        <v>100</v>
      </c>
    </row>
    <row r="107" spans="1:7">
      <c r="A107" s="183"/>
      <c r="B107" s="183"/>
      <c r="C107" s="183"/>
      <c r="D107" s="183"/>
      <c r="E107" s="183"/>
      <c r="F107" s="5" t="s">
        <v>26</v>
      </c>
      <c r="G107" s="8">
        <v>100</v>
      </c>
    </row>
    <row r="108" spans="1:7">
      <c r="A108" s="183"/>
      <c r="B108" s="183"/>
      <c r="C108" s="183"/>
      <c r="D108" s="183"/>
      <c r="E108" s="183"/>
      <c r="F108" s="5" t="s">
        <v>34</v>
      </c>
      <c r="G108" s="137">
        <v>100</v>
      </c>
    </row>
    <row r="109" spans="1:7">
      <c r="A109" s="183"/>
      <c r="B109" s="183"/>
      <c r="C109" s="183"/>
      <c r="D109" s="183"/>
      <c r="E109" s="183"/>
      <c r="F109" s="5" t="s">
        <v>27</v>
      </c>
      <c r="G109" s="8">
        <v>100</v>
      </c>
    </row>
    <row r="110" spans="1:7" ht="63.75" customHeight="1">
      <c r="A110" s="139" t="s">
        <v>1175</v>
      </c>
      <c r="B110" s="139" t="s">
        <v>1176</v>
      </c>
      <c r="C110" s="139" t="s">
        <v>1177</v>
      </c>
      <c r="D110" s="132" t="s">
        <v>56</v>
      </c>
      <c r="E110" s="132" t="s">
        <v>57</v>
      </c>
      <c r="F110" s="65" t="s">
        <v>36</v>
      </c>
      <c r="G110" s="66">
        <f>(G109*100)/G106</f>
        <v>100</v>
      </c>
    </row>
    <row r="111" spans="1:7" ht="16.5" customHeight="1">
      <c r="A111" s="183" t="s">
        <v>21</v>
      </c>
      <c r="B111" s="183" t="s">
        <v>22</v>
      </c>
      <c r="C111" s="183" t="s">
        <v>29</v>
      </c>
      <c r="D111" s="183" t="s">
        <v>23</v>
      </c>
      <c r="E111" s="183" t="s">
        <v>24</v>
      </c>
      <c r="F111" s="5" t="s">
        <v>25</v>
      </c>
      <c r="G111" s="13">
        <v>100</v>
      </c>
    </row>
    <row r="112" spans="1:7">
      <c r="A112" s="183"/>
      <c r="B112" s="183"/>
      <c r="C112" s="183"/>
      <c r="D112" s="183"/>
      <c r="E112" s="183"/>
      <c r="F112" s="5" t="s">
        <v>33</v>
      </c>
      <c r="G112" s="8">
        <v>100</v>
      </c>
    </row>
    <row r="113" spans="1:7">
      <c r="A113" s="183"/>
      <c r="B113" s="183"/>
      <c r="C113" s="183"/>
      <c r="D113" s="183"/>
      <c r="E113" s="183"/>
      <c r="F113" s="5" t="s">
        <v>26</v>
      </c>
      <c r="G113" s="8">
        <v>100</v>
      </c>
    </row>
    <row r="114" spans="1:7">
      <c r="A114" s="183"/>
      <c r="B114" s="183"/>
      <c r="C114" s="183"/>
      <c r="D114" s="183"/>
      <c r="E114" s="183"/>
      <c r="F114" s="5" t="s">
        <v>34</v>
      </c>
      <c r="G114" s="137">
        <v>100</v>
      </c>
    </row>
    <row r="115" spans="1:7">
      <c r="A115" s="183"/>
      <c r="B115" s="183"/>
      <c r="C115" s="183"/>
      <c r="D115" s="183"/>
      <c r="E115" s="183"/>
      <c r="F115" s="5" t="s">
        <v>27</v>
      </c>
      <c r="G115" s="8">
        <v>100</v>
      </c>
    </row>
    <row r="116" spans="1:7" ht="66">
      <c r="A116" s="132" t="s">
        <v>1178</v>
      </c>
      <c r="B116" s="132" t="s">
        <v>1179</v>
      </c>
      <c r="C116" s="132" t="s">
        <v>1180</v>
      </c>
      <c r="D116" s="132" t="s">
        <v>56</v>
      </c>
      <c r="E116" s="132" t="s">
        <v>57</v>
      </c>
      <c r="F116" s="65" t="s">
        <v>36</v>
      </c>
      <c r="G116" s="66">
        <f>(G115*100)/G112</f>
        <v>100</v>
      </c>
    </row>
    <row r="117" spans="1:7" ht="16.5" customHeight="1">
      <c r="A117" s="183" t="s">
        <v>21</v>
      </c>
      <c r="B117" s="183" t="s">
        <v>22</v>
      </c>
      <c r="C117" s="183" t="s">
        <v>29</v>
      </c>
      <c r="D117" s="183" t="s">
        <v>23</v>
      </c>
      <c r="E117" s="183" t="s">
        <v>24</v>
      </c>
      <c r="F117" s="5" t="s">
        <v>25</v>
      </c>
      <c r="G117" s="13">
        <v>100</v>
      </c>
    </row>
    <row r="118" spans="1:7">
      <c r="A118" s="183"/>
      <c r="B118" s="183"/>
      <c r="C118" s="183"/>
      <c r="D118" s="183"/>
      <c r="E118" s="183"/>
      <c r="F118" s="5" t="s">
        <v>33</v>
      </c>
      <c r="G118" s="8">
        <v>100</v>
      </c>
    </row>
    <row r="119" spans="1:7">
      <c r="A119" s="183"/>
      <c r="B119" s="183"/>
      <c r="C119" s="183"/>
      <c r="D119" s="183"/>
      <c r="E119" s="183"/>
      <c r="F119" s="5" t="s">
        <v>26</v>
      </c>
      <c r="G119" s="8">
        <v>100</v>
      </c>
    </row>
    <row r="120" spans="1:7">
      <c r="A120" s="183"/>
      <c r="B120" s="183"/>
      <c r="C120" s="183"/>
      <c r="D120" s="183"/>
      <c r="E120" s="183"/>
      <c r="F120" s="5" t="s">
        <v>34</v>
      </c>
      <c r="G120" s="137">
        <v>100</v>
      </c>
    </row>
    <row r="121" spans="1:7">
      <c r="A121" s="183"/>
      <c r="B121" s="183"/>
      <c r="C121" s="183"/>
      <c r="D121" s="183"/>
      <c r="E121" s="183"/>
      <c r="F121" s="5" t="s">
        <v>27</v>
      </c>
      <c r="G121" s="8">
        <v>100</v>
      </c>
    </row>
    <row r="122" spans="1:7" ht="66">
      <c r="A122" s="139" t="s">
        <v>1181</v>
      </c>
      <c r="B122" s="139" t="s">
        <v>1182</v>
      </c>
      <c r="C122" s="132" t="s">
        <v>1183</v>
      </c>
      <c r="D122" s="132" t="s">
        <v>56</v>
      </c>
      <c r="E122" s="132" t="s">
        <v>57</v>
      </c>
      <c r="F122" s="65" t="s">
        <v>36</v>
      </c>
      <c r="G122" s="66">
        <f>(G121*100)/G118</f>
        <v>100</v>
      </c>
    </row>
    <row r="123" spans="1:7" ht="16.5" customHeight="1">
      <c r="A123" s="183" t="s">
        <v>21</v>
      </c>
      <c r="B123" s="183" t="s">
        <v>22</v>
      </c>
      <c r="C123" s="183" t="s">
        <v>29</v>
      </c>
      <c r="D123" s="183" t="s">
        <v>23</v>
      </c>
      <c r="E123" s="183" t="s">
        <v>24</v>
      </c>
      <c r="F123" s="5" t="s">
        <v>25</v>
      </c>
      <c r="G123" s="13">
        <v>100</v>
      </c>
    </row>
    <row r="124" spans="1:7">
      <c r="A124" s="183"/>
      <c r="B124" s="183"/>
      <c r="C124" s="183"/>
      <c r="D124" s="183"/>
      <c r="E124" s="183"/>
      <c r="F124" s="5" t="s">
        <v>33</v>
      </c>
      <c r="G124" s="8">
        <v>100</v>
      </c>
    </row>
    <row r="125" spans="1:7">
      <c r="A125" s="183"/>
      <c r="B125" s="183"/>
      <c r="C125" s="183"/>
      <c r="D125" s="183"/>
      <c r="E125" s="183"/>
      <c r="F125" s="5" t="s">
        <v>26</v>
      </c>
      <c r="G125" s="8">
        <v>100</v>
      </c>
    </row>
    <row r="126" spans="1:7">
      <c r="A126" s="183"/>
      <c r="B126" s="183"/>
      <c r="C126" s="183"/>
      <c r="D126" s="183"/>
      <c r="E126" s="183"/>
      <c r="F126" s="5" t="s">
        <v>34</v>
      </c>
      <c r="G126" s="137">
        <v>100</v>
      </c>
    </row>
    <row r="127" spans="1:7">
      <c r="A127" s="183"/>
      <c r="B127" s="183"/>
      <c r="C127" s="183"/>
      <c r="D127" s="183"/>
      <c r="E127" s="183"/>
      <c r="F127" s="5" t="s">
        <v>27</v>
      </c>
      <c r="G127" s="8">
        <v>100</v>
      </c>
    </row>
    <row r="128" spans="1:7" ht="82.5">
      <c r="A128" s="132" t="s">
        <v>1184</v>
      </c>
      <c r="B128" s="132" t="s">
        <v>1185</v>
      </c>
      <c r="C128" s="139" t="s">
        <v>1186</v>
      </c>
      <c r="D128" s="132" t="s">
        <v>56</v>
      </c>
      <c r="E128" s="132" t="s">
        <v>57</v>
      </c>
      <c r="F128" s="65" t="s">
        <v>36</v>
      </c>
      <c r="G128" s="66">
        <f>(G127*100)/G124</f>
        <v>100</v>
      </c>
    </row>
    <row r="129" spans="1:7" ht="16.5" customHeight="1">
      <c r="A129" s="183" t="s">
        <v>21</v>
      </c>
      <c r="B129" s="183" t="s">
        <v>22</v>
      </c>
      <c r="C129" s="183" t="s">
        <v>29</v>
      </c>
      <c r="D129" s="183" t="s">
        <v>23</v>
      </c>
      <c r="E129" s="183" t="s">
        <v>24</v>
      </c>
      <c r="F129" s="5" t="s">
        <v>25</v>
      </c>
      <c r="G129" s="13">
        <v>100</v>
      </c>
    </row>
    <row r="130" spans="1:7">
      <c r="A130" s="183"/>
      <c r="B130" s="183"/>
      <c r="C130" s="183"/>
      <c r="D130" s="183"/>
      <c r="E130" s="183"/>
      <c r="F130" s="5" t="s">
        <v>33</v>
      </c>
      <c r="G130" s="8">
        <v>100</v>
      </c>
    </row>
    <row r="131" spans="1:7">
      <c r="A131" s="183"/>
      <c r="B131" s="183"/>
      <c r="C131" s="183"/>
      <c r="D131" s="183"/>
      <c r="E131" s="183"/>
      <c r="F131" s="5" t="s">
        <v>26</v>
      </c>
      <c r="G131" s="10" t="s">
        <v>61</v>
      </c>
    </row>
    <row r="132" spans="1:7">
      <c r="A132" s="183"/>
      <c r="B132" s="183"/>
      <c r="C132" s="183"/>
      <c r="D132" s="183"/>
      <c r="E132" s="183"/>
      <c r="F132" s="5" t="s">
        <v>34</v>
      </c>
      <c r="G132" s="10" t="s">
        <v>61</v>
      </c>
    </row>
    <row r="133" spans="1:7">
      <c r="A133" s="183"/>
      <c r="B133" s="183"/>
      <c r="C133" s="183"/>
      <c r="D133" s="183"/>
      <c r="E133" s="183"/>
      <c r="F133" s="5" t="s">
        <v>27</v>
      </c>
      <c r="G133" s="10" t="s">
        <v>61</v>
      </c>
    </row>
    <row r="134" spans="1:7" ht="49.5">
      <c r="A134" s="139" t="s">
        <v>1187</v>
      </c>
      <c r="B134" s="139" t="s">
        <v>1188</v>
      </c>
      <c r="C134" s="139" t="s">
        <v>1189</v>
      </c>
      <c r="D134" s="132" t="s">
        <v>56</v>
      </c>
      <c r="E134" s="132" t="s">
        <v>60</v>
      </c>
      <c r="F134" s="65" t="s">
        <v>36</v>
      </c>
      <c r="G134" s="36" t="s">
        <v>61</v>
      </c>
    </row>
    <row r="135" spans="1:7" ht="16.5" customHeight="1">
      <c r="A135" s="183" t="s">
        <v>21</v>
      </c>
      <c r="B135" s="183" t="s">
        <v>22</v>
      </c>
      <c r="C135" s="183" t="s">
        <v>29</v>
      </c>
      <c r="D135" s="183" t="s">
        <v>23</v>
      </c>
      <c r="E135" s="183" t="s">
        <v>24</v>
      </c>
      <c r="F135" s="5" t="s">
        <v>25</v>
      </c>
      <c r="G135" s="13">
        <v>100</v>
      </c>
    </row>
    <row r="136" spans="1:7">
      <c r="A136" s="183"/>
      <c r="B136" s="183"/>
      <c r="C136" s="183"/>
      <c r="D136" s="183"/>
      <c r="E136" s="183"/>
      <c r="F136" s="5" t="s">
        <v>33</v>
      </c>
      <c r="G136" s="8">
        <v>100</v>
      </c>
    </row>
    <row r="137" spans="1:7">
      <c r="A137" s="183"/>
      <c r="B137" s="183"/>
      <c r="C137" s="183"/>
      <c r="D137" s="183"/>
      <c r="E137" s="183"/>
      <c r="F137" s="5" t="s">
        <v>26</v>
      </c>
      <c r="G137" s="10" t="s">
        <v>61</v>
      </c>
    </row>
    <row r="138" spans="1:7">
      <c r="A138" s="183"/>
      <c r="B138" s="183"/>
      <c r="C138" s="183"/>
      <c r="D138" s="183"/>
      <c r="E138" s="183"/>
      <c r="F138" s="5" t="s">
        <v>34</v>
      </c>
      <c r="G138" s="10" t="s">
        <v>61</v>
      </c>
    </row>
    <row r="139" spans="1:7">
      <c r="A139" s="183"/>
      <c r="B139" s="183"/>
      <c r="C139" s="183"/>
      <c r="D139" s="183"/>
      <c r="E139" s="183"/>
      <c r="F139" s="5" t="s">
        <v>27</v>
      </c>
      <c r="G139" s="10" t="s">
        <v>61</v>
      </c>
    </row>
    <row r="140" spans="1:7" ht="66">
      <c r="A140" s="132" t="s">
        <v>1190</v>
      </c>
      <c r="B140" s="132" t="s">
        <v>1191</v>
      </c>
      <c r="C140" s="139" t="s">
        <v>1192</v>
      </c>
      <c r="D140" s="132" t="s">
        <v>56</v>
      </c>
      <c r="E140" s="132" t="s">
        <v>60</v>
      </c>
      <c r="F140" s="65" t="s">
        <v>36</v>
      </c>
      <c r="G140" s="36" t="s">
        <v>61</v>
      </c>
    </row>
    <row r="141" spans="1:7" ht="16.5" customHeight="1">
      <c r="A141" s="183" t="s">
        <v>21</v>
      </c>
      <c r="B141" s="183" t="s">
        <v>22</v>
      </c>
      <c r="C141" s="183" t="s">
        <v>29</v>
      </c>
      <c r="D141" s="183" t="s">
        <v>23</v>
      </c>
      <c r="E141" s="183" t="s">
        <v>24</v>
      </c>
      <c r="F141" s="5" t="s">
        <v>25</v>
      </c>
      <c r="G141" s="13">
        <v>100</v>
      </c>
    </row>
    <row r="142" spans="1:7">
      <c r="A142" s="183"/>
      <c r="B142" s="183"/>
      <c r="C142" s="183"/>
      <c r="D142" s="183"/>
      <c r="E142" s="183"/>
      <c r="F142" s="5" t="s">
        <v>33</v>
      </c>
      <c r="G142" s="8">
        <v>100</v>
      </c>
    </row>
    <row r="143" spans="1:7">
      <c r="A143" s="183"/>
      <c r="B143" s="183"/>
      <c r="C143" s="183"/>
      <c r="D143" s="183"/>
      <c r="E143" s="183"/>
      <c r="F143" s="5" t="s">
        <v>26</v>
      </c>
      <c r="G143" s="10" t="s">
        <v>61</v>
      </c>
    </row>
    <row r="144" spans="1:7">
      <c r="A144" s="183"/>
      <c r="B144" s="183"/>
      <c r="C144" s="183"/>
      <c r="D144" s="183"/>
      <c r="E144" s="183"/>
      <c r="F144" s="5" t="s">
        <v>34</v>
      </c>
      <c r="G144" s="10" t="s">
        <v>61</v>
      </c>
    </row>
    <row r="145" spans="1:7">
      <c r="A145" s="183"/>
      <c r="B145" s="183"/>
      <c r="C145" s="183"/>
      <c r="D145" s="183"/>
      <c r="E145" s="183"/>
      <c r="F145" s="5" t="s">
        <v>27</v>
      </c>
      <c r="G145" s="10" t="s">
        <v>61</v>
      </c>
    </row>
    <row r="146" spans="1:7" ht="115.5" customHeight="1">
      <c r="A146" s="132" t="s">
        <v>1193</v>
      </c>
      <c r="B146" s="132" t="s">
        <v>1194</v>
      </c>
      <c r="C146" s="132" t="s">
        <v>1195</v>
      </c>
      <c r="D146" s="132" t="s">
        <v>56</v>
      </c>
      <c r="E146" s="132" t="s">
        <v>60</v>
      </c>
      <c r="F146" s="65" t="s">
        <v>36</v>
      </c>
      <c r="G146" s="36" t="s">
        <v>61</v>
      </c>
    </row>
    <row r="147" spans="1:7">
      <c r="A147" s="171" t="s">
        <v>28</v>
      </c>
      <c r="B147" s="172"/>
      <c r="C147" s="172"/>
      <c r="D147" s="172"/>
      <c r="E147" s="172"/>
      <c r="F147" s="172"/>
      <c r="G147" s="173"/>
    </row>
    <row r="148" spans="1:7">
      <c r="A148" s="223" t="str">
        <f>A32</f>
        <v>Índice de Gestión para Resultados con enfoque de derechos humanos y perspectiva de género (IGpR)</v>
      </c>
      <c r="B148" s="224"/>
      <c r="C148" s="224"/>
      <c r="D148" s="224"/>
      <c r="E148" s="224"/>
      <c r="F148" s="224"/>
      <c r="G148" s="225"/>
    </row>
    <row r="149" spans="1:7">
      <c r="A149" s="130" t="s">
        <v>215</v>
      </c>
      <c r="B149" s="177"/>
      <c r="C149" s="178"/>
      <c r="D149" s="178"/>
      <c r="E149" s="178"/>
      <c r="F149" s="178"/>
      <c r="G149" s="179"/>
    </row>
    <row r="150" spans="1:7">
      <c r="A150" s="130" t="s">
        <v>214</v>
      </c>
      <c r="B150" s="180" t="s">
        <v>136</v>
      </c>
      <c r="C150" s="181"/>
      <c r="D150" s="181"/>
      <c r="E150" s="181"/>
      <c r="F150" s="181"/>
      <c r="G150" s="182"/>
    </row>
    <row r="151" spans="1:7" ht="16.5" customHeight="1">
      <c r="A151" s="223" t="str">
        <f>A40</f>
        <v>Porcentaje de juicios de amparo favorables concluidos</v>
      </c>
      <c r="B151" s="224"/>
      <c r="C151" s="224"/>
      <c r="D151" s="224"/>
      <c r="E151" s="224"/>
      <c r="F151" s="224"/>
      <c r="G151" s="225"/>
    </row>
    <row r="152" spans="1:7">
      <c r="A152" s="130" t="s">
        <v>215</v>
      </c>
      <c r="B152" s="177"/>
      <c r="C152" s="178"/>
      <c r="D152" s="178"/>
      <c r="E152" s="178"/>
      <c r="F152" s="178"/>
      <c r="G152" s="179"/>
    </row>
    <row r="153" spans="1:7">
      <c r="A153" s="130" t="s">
        <v>214</v>
      </c>
      <c r="B153" s="180" t="s">
        <v>136</v>
      </c>
      <c r="C153" s="181"/>
      <c r="D153" s="181"/>
      <c r="E153" s="181"/>
      <c r="F153" s="181"/>
      <c r="G153" s="182"/>
    </row>
    <row r="154" spans="1:7" ht="16.5" customHeight="1">
      <c r="A154" s="223" t="str">
        <f>A46</f>
        <v>Porcentaje de juicios de nulidad favorables concluidos</v>
      </c>
      <c r="B154" s="224"/>
      <c r="C154" s="224"/>
      <c r="D154" s="224"/>
      <c r="E154" s="224"/>
      <c r="F154" s="224"/>
      <c r="G154" s="225"/>
    </row>
    <row r="155" spans="1:7">
      <c r="A155" s="130" t="s">
        <v>215</v>
      </c>
      <c r="B155" s="177"/>
      <c r="C155" s="178"/>
      <c r="D155" s="178"/>
      <c r="E155" s="178"/>
      <c r="F155" s="178"/>
      <c r="G155" s="179"/>
    </row>
    <row r="156" spans="1:7">
      <c r="A156" s="130" t="s">
        <v>214</v>
      </c>
      <c r="B156" s="180" t="s">
        <v>136</v>
      </c>
      <c r="C156" s="181"/>
      <c r="D156" s="181"/>
      <c r="E156" s="181"/>
      <c r="F156" s="181"/>
      <c r="G156" s="182"/>
    </row>
    <row r="157" spans="1:7">
      <c r="A157" s="223" t="str">
        <f>A54</f>
        <v>Porcentaje de resoluciones obtenidas del Poder Judicial de la Federación donde se reconoce la comparecencia del Instituto.</v>
      </c>
      <c r="B157" s="224"/>
      <c r="C157" s="224"/>
      <c r="D157" s="224"/>
      <c r="E157" s="224"/>
      <c r="F157" s="224"/>
      <c r="G157" s="225"/>
    </row>
    <row r="158" spans="1:7">
      <c r="A158" s="130" t="s">
        <v>215</v>
      </c>
      <c r="B158" s="177"/>
      <c r="C158" s="178"/>
      <c r="D158" s="178"/>
      <c r="E158" s="178"/>
      <c r="F158" s="178"/>
      <c r="G158" s="179"/>
    </row>
    <row r="159" spans="1:7">
      <c r="A159" s="130" t="s">
        <v>214</v>
      </c>
      <c r="B159" s="180" t="s">
        <v>136</v>
      </c>
      <c r="C159" s="181"/>
      <c r="D159" s="181"/>
      <c r="E159" s="181"/>
      <c r="F159" s="181"/>
      <c r="G159" s="182"/>
    </row>
    <row r="160" spans="1:7" ht="16.5" customHeight="1">
      <c r="A160" s="223" t="str">
        <f>A60</f>
        <v>Porcentaje de resoluciones obtenidas del Tribunal Federal de Justicia Fiscal y Administrativa donde se reconoce la comparecencia del Instituto.</v>
      </c>
      <c r="B160" s="224"/>
      <c r="C160" s="224"/>
      <c r="D160" s="224"/>
      <c r="E160" s="224"/>
      <c r="F160" s="224"/>
      <c r="G160" s="225"/>
    </row>
    <row r="161" spans="1:7">
      <c r="A161" s="130" t="s">
        <v>215</v>
      </c>
      <c r="B161" s="177"/>
      <c r="C161" s="178"/>
      <c r="D161" s="178"/>
      <c r="E161" s="178"/>
      <c r="F161" s="178"/>
      <c r="G161" s="179"/>
    </row>
    <row r="162" spans="1:7">
      <c r="A162" s="130" t="s">
        <v>214</v>
      </c>
      <c r="B162" s="180" t="s">
        <v>136</v>
      </c>
      <c r="C162" s="181"/>
      <c r="D162" s="181"/>
      <c r="E162" s="181"/>
      <c r="F162" s="181"/>
      <c r="G162" s="182"/>
    </row>
    <row r="163" spans="1:7" ht="16.5" customHeight="1">
      <c r="A163" s="223" t="str">
        <f>A66</f>
        <v>Promedio de días para la atención de solicitudes de asesoría legal</v>
      </c>
      <c r="B163" s="224"/>
      <c r="C163" s="224"/>
      <c r="D163" s="224"/>
      <c r="E163" s="224"/>
      <c r="F163" s="224"/>
      <c r="G163" s="225"/>
    </row>
    <row r="164" spans="1:7">
      <c r="A164" s="130" t="s">
        <v>215</v>
      </c>
      <c r="B164" s="177"/>
      <c r="C164" s="178"/>
      <c r="D164" s="178"/>
      <c r="E164" s="178"/>
      <c r="F164" s="178"/>
      <c r="G164" s="179"/>
    </row>
    <row r="165" spans="1:7">
      <c r="A165" s="130" t="s">
        <v>214</v>
      </c>
      <c r="B165" s="180" t="s">
        <v>136</v>
      </c>
      <c r="C165" s="181"/>
      <c r="D165" s="181"/>
      <c r="E165" s="181"/>
      <c r="F165" s="181"/>
      <c r="G165" s="182"/>
    </row>
    <row r="166" spans="1:7">
      <c r="A166" s="223" t="str">
        <f>A72</f>
        <v>Porcentaje de asuntos correctamente publicados en el Diario Oficial de la Federación.</v>
      </c>
      <c r="B166" s="224"/>
      <c r="C166" s="224"/>
      <c r="D166" s="224"/>
      <c r="E166" s="224"/>
      <c r="F166" s="224"/>
      <c r="G166" s="225"/>
    </row>
    <row r="167" spans="1:7">
      <c r="A167" s="130" t="s">
        <v>215</v>
      </c>
      <c r="B167" s="177"/>
      <c r="C167" s="178"/>
      <c r="D167" s="178"/>
      <c r="E167" s="178"/>
      <c r="F167" s="178"/>
      <c r="G167" s="179"/>
    </row>
    <row r="168" spans="1:7">
      <c r="A168" s="130" t="s">
        <v>214</v>
      </c>
      <c r="B168" s="180" t="s">
        <v>136</v>
      </c>
      <c r="C168" s="181"/>
      <c r="D168" s="181"/>
      <c r="E168" s="181"/>
      <c r="F168" s="181"/>
      <c r="G168" s="182"/>
    </row>
    <row r="169" spans="1:7">
      <c r="A169" s="223" t="str">
        <f>A78</f>
        <v xml:space="preserve">Porcentaje de respuestas dadas a las solicitudes de información </v>
      </c>
      <c r="B169" s="224"/>
      <c r="C169" s="224"/>
      <c r="D169" s="224"/>
      <c r="E169" s="224"/>
      <c r="F169" s="224"/>
      <c r="G169" s="225"/>
    </row>
    <row r="170" spans="1:7">
      <c r="A170" s="130" t="s">
        <v>215</v>
      </c>
      <c r="B170" s="177"/>
      <c r="C170" s="178"/>
      <c r="D170" s="178"/>
      <c r="E170" s="178"/>
      <c r="F170" s="178"/>
      <c r="G170" s="179"/>
    </row>
    <row r="171" spans="1:7">
      <c r="A171" s="130" t="s">
        <v>214</v>
      </c>
      <c r="B171" s="180" t="s">
        <v>136</v>
      </c>
      <c r="C171" s="181"/>
      <c r="D171" s="181"/>
      <c r="E171" s="181"/>
      <c r="F171" s="181"/>
      <c r="G171" s="182"/>
    </row>
    <row r="172" spans="1:7">
      <c r="A172" s="223" t="str">
        <f>A84</f>
        <v>Porcentaje de  proyectos de  resoluciones elaborados.</v>
      </c>
      <c r="B172" s="224"/>
      <c r="C172" s="224"/>
      <c r="D172" s="224"/>
      <c r="E172" s="224"/>
      <c r="F172" s="224"/>
      <c r="G172" s="225"/>
    </row>
    <row r="173" spans="1:7">
      <c r="A173" s="130" t="s">
        <v>215</v>
      </c>
      <c r="B173" s="177"/>
      <c r="C173" s="178"/>
      <c r="D173" s="178"/>
      <c r="E173" s="178"/>
      <c r="F173" s="178"/>
      <c r="G173" s="179"/>
    </row>
    <row r="174" spans="1:7">
      <c r="A174" s="130" t="s">
        <v>214</v>
      </c>
      <c r="B174" s="180" t="s">
        <v>136</v>
      </c>
      <c r="C174" s="181"/>
      <c r="D174" s="181"/>
      <c r="E174" s="181"/>
      <c r="F174" s="181"/>
      <c r="G174" s="182"/>
    </row>
    <row r="175" spans="1:7" ht="16.5" customHeight="1">
      <c r="A175" s="223" t="str">
        <f>A90</f>
        <v>Porcentaje de  cumplimientos realizados.</v>
      </c>
      <c r="B175" s="224"/>
      <c r="C175" s="224"/>
      <c r="D175" s="224"/>
      <c r="E175" s="224"/>
      <c r="F175" s="224"/>
      <c r="G175" s="225"/>
    </row>
    <row r="176" spans="1:7">
      <c r="A176" s="130" t="s">
        <v>215</v>
      </c>
      <c r="B176" s="177"/>
      <c r="C176" s="178"/>
      <c r="D176" s="178"/>
      <c r="E176" s="178"/>
      <c r="F176" s="178"/>
      <c r="G176" s="179"/>
    </row>
    <row r="177" spans="1:7">
      <c r="A177" s="130" t="s">
        <v>214</v>
      </c>
      <c r="B177" s="180" t="s">
        <v>136</v>
      </c>
      <c r="C177" s="181"/>
      <c r="D177" s="181"/>
      <c r="E177" s="181"/>
      <c r="F177" s="181"/>
      <c r="G177" s="182"/>
    </row>
    <row r="178" spans="1:7" ht="16.5" customHeight="1">
      <c r="A178" s="223" t="str">
        <f>A98</f>
        <v>Porcentaje de atención a los juicios de amparo notificados al Instituto por el Poder Judicial de la Federación.</v>
      </c>
      <c r="B178" s="224"/>
      <c r="C178" s="224"/>
      <c r="D178" s="224"/>
      <c r="E178" s="224"/>
      <c r="F178" s="224"/>
      <c r="G178" s="225"/>
    </row>
    <row r="179" spans="1:7">
      <c r="A179" s="130" t="s">
        <v>215</v>
      </c>
      <c r="B179" s="177" t="s">
        <v>1196</v>
      </c>
      <c r="C179" s="178"/>
      <c r="D179" s="178"/>
      <c r="E179" s="178"/>
      <c r="F179" s="178"/>
      <c r="G179" s="179"/>
    </row>
    <row r="180" spans="1:7">
      <c r="A180" s="130" t="s">
        <v>214</v>
      </c>
      <c r="B180" s="180" t="s">
        <v>136</v>
      </c>
      <c r="C180" s="181"/>
      <c r="D180" s="181"/>
      <c r="E180" s="181"/>
      <c r="F180" s="181"/>
      <c r="G180" s="182"/>
    </row>
    <row r="181" spans="1:7">
      <c r="A181" s="223" t="str">
        <f>A104</f>
        <v>Porcentaje de atención a los juicios de nulidad notificados al Instituto por el Tribunal Federal de Justicia Fiscal y Administrativa.</v>
      </c>
      <c r="B181" s="224"/>
      <c r="C181" s="224"/>
      <c r="D181" s="224"/>
      <c r="E181" s="224"/>
      <c r="F181" s="224"/>
      <c r="G181" s="225"/>
    </row>
    <row r="182" spans="1:7">
      <c r="A182" s="130" t="s">
        <v>215</v>
      </c>
      <c r="B182" s="177" t="s">
        <v>1197</v>
      </c>
      <c r="C182" s="178"/>
      <c r="D182" s="178"/>
      <c r="E182" s="178"/>
      <c r="F182" s="178"/>
      <c r="G182" s="179"/>
    </row>
    <row r="183" spans="1:7">
      <c r="A183" s="130" t="s">
        <v>214</v>
      </c>
      <c r="B183" s="180" t="s">
        <v>136</v>
      </c>
      <c r="C183" s="181"/>
      <c r="D183" s="181"/>
      <c r="E183" s="181"/>
      <c r="F183" s="181"/>
      <c r="G183" s="182"/>
    </row>
    <row r="184" spans="1:7" ht="16.5" customHeight="1">
      <c r="A184" s="223" t="str">
        <f>A110</f>
        <v xml:space="preserve"> Porcentaje de atención de consultas internas. </v>
      </c>
      <c r="B184" s="224"/>
      <c r="C184" s="224"/>
      <c r="D184" s="224"/>
      <c r="E184" s="224"/>
      <c r="F184" s="224"/>
      <c r="G184" s="225"/>
    </row>
    <row r="185" spans="1:7">
      <c r="A185" s="130" t="s">
        <v>215</v>
      </c>
      <c r="B185" s="177" t="s">
        <v>1198</v>
      </c>
      <c r="C185" s="178"/>
      <c r="D185" s="178"/>
      <c r="E185" s="178"/>
      <c r="F185" s="178"/>
      <c r="G185" s="179"/>
    </row>
    <row r="186" spans="1:7">
      <c r="A186" s="130" t="s">
        <v>214</v>
      </c>
      <c r="B186" s="180" t="s">
        <v>136</v>
      </c>
      <c r="C186" s="181"/>
      <c r="D186" s="181"/>
      <c r="E186" s="181"/>
      <c r="F186" s="181"/>
      <c r="G186" s="182"/>
    </row>
    <row r="187" spans="1:7" ht="16.5" customHeight="1">
      <c r="A187" s="223" t="str">
        <f>A116</f>
        <v xml:space="preserve"> Porcentaje de atención de convenios </v>
      </c>
      <c r="B187" s="224"/>
      <c r="C187" s="224"/>
      <c r="D187" s="224"/>
      <c r="E187" s="224"/>
      <c r="F187" s="224"/>
      <c r="G187" s="225"/>
    </row>
    <row r="188" spans="1:7">
      <c r="A188" s="130" t="s">
        <v>215</v>
      </c>
      <c r="B188" s="177" t="s">
        <v>1199</v>
      </c>
      <c r="C188" s="178"/>
      <c r="D188" s="178"/>
      <c r="E188" s="178"/>
      <c r="F188" s="178"/>
      <c r="G188" s="179"/>
    </row>
    <row r="189" spans="1:7">
      <c r="A189" s="130" t="s">
        <v>214</v>
      </c>
      <c r="B189" s="180" t="s">
        <v>136</v>
      </c>
      <c r="C189" s="181"/>
      <c r="D189" s="181"/>
      <c r="E189" s="181"/>
      <c r="F189" s="181"/>
      <c r="G189" s="182"/>
    </row>
    <row r="190" spans="1:7">
      <c r="A190" s="223" t="str">
        <f>A122</f>
        <v>Porcentaje de atención a los asuntos que requieren publicación el Diario Oficial de la Federación.</v>
      </c>
      <c r="B190" s="224"/>
      <c r="C190" s="224"/>
      <c r="D190" s="224"/>
      <c r="E190" s="224"/>
      <c r="F190" s="224"/>
      <c r="G190" s="225"/>
    </row>
    <row r="191" spans="1:7">
      <c r="A191" s="130" t="s">
        <v>215</v>
      </c>
      <c r="B191" s="177" t="s">
        <v>1200</v>
      </c>
      <c r="C191" s="178"/>
      <c r="D191" s="178"/>
      <c r="E191" s="178"/>
      <c r="F191" s="178"/>
      <c r="G191" s="179"/>
    </row>
    <row r="192" spans="1:7">
      <c r="A192" s="130" t="s">
        <v>214</v>
      </c>
      <c r="B192" s="180" t="s">
        <v>136</v>
      </c>
      <c r="C192" s="181"/>
      <c r="D192" s="181"/>
      <c r="E192" s="181"/>
      <c r="F192" s="181"/>
      <c r="G192" s="182"/>
    </row>
    <row r="193" spans="1:7">
      <c r="A193" s="223" t="str">
        <f>A128</f>
        <v>Porcentaje de atención a las solicitudes de información.</v>
      </c>
      <c r="B193" s="224"/>
      <c r="C193" s="224"/>
      <c r="D193" s="224"/>
      <c r="E193" s="224"/>
      <c r="F193" s="224"/>
      <c r="G193" s="225"/>
    </row>
    <row r="194" spans="1:7">
      <c r="A194" s="130" t="s">
        <v>215</v>
      </c>
      <c r="B194" s="177" t="s">
        <v>1201</v>
      </c>
      <c r="C194" s="178"/>
      <c r="D194" s="178"/>
      <c r="E194" s="178"/>
      <c r="F194" s="178"/>
      <c r="G194" s="179"/>
    </row>
    <row r="195" spans="1:7">
      <c r="A195" s="130" t="s">
        <v>214</v>
      </c>
      <c r="B195" s="180" t="s">
        <v>136</v>
      </c>
      <c r="C195" s="181"/>
      <c r="D195" s="181"/>
      <c r="E195" s="181"/>
      <c r="F195" s="181"/>
      <c r="G195" s="182"/>
    </row>
    <row r="196" spans="1:7">
      <c r="A196" s="223" t="str">
        <f>A134</f>
        <v>Porcentaje de atención a las solicitudes  formuladas al Comité de Transparencia.</v>
      </c>
      <c r="B196" s="224"/>
      <c r="C196" s="224"/>
      <c r="D196" s="224"/>
      <c r="E196" s="224"/>
      <c r="F196" s="224"/>
      <c r="G196" s="225"/>
    </row>
    <row r="197" spans="1:7">
      <c r="A197" s="130" t="s">
        <v>215</v>
      </c>
      <c r="B197" s="177"/>
      <c r="C197" s="178"/>
      <c r="D197" s="178"/>
      <c r="E197" s="178"/>
      <c r="F197" s="178"/>
      <c r="G197" s="179"/>
    </row>
    <row r="198" spans="1:7">
      <c r="A198" s="130" t="s">
        <v>214</v>
      </c>
      <c r="B198" s="180" t="s">
        <v>136</v>
      </c>
      <c r="C198" s="181"/>
      <c r="D198" s="181"/>
      <c r="E198" s="181"/>
      <c r="F198" s="181"/>
      <c r="G198" s="182"/>
    </row>
    <row r="199" spans="1:7">
      <c r="A199" s="223" t="str">
        <f>A140</f>
        <v>Porcentaje de atención a los recursos de revisión interpuestos.</v>
      </c>
      <c r="B199" s="224"/>
      <c r="C199" s="224"/>
      <c r="D199" s="224"/>
      <c r="E199" s="224"/>
      <c r="F199" s="224"/>
      <c r="G199" s="225"/>
    </row>
    <row r="200" spans="1:7">
      <c r="A200" s="130" t="s">
        <v>215</v>
      </c>
      <c r="B200" s="177"/>
      <c r="C200" s="178"/>
      <c r="D200" s="178"/>
      <c r="E200" s="178"/>
      <c r="F200" s="178"/>
      <c r="G200" s="179"/>
    </row>
    <row r="201" spans="1:7">
      <c r="A201" s="130" t="s">
        <v>214</v>
      </c>
      <c r="B201" s="180" t="s">
        <v>136</v>
      </c>
      <c r="C201" s="181"/>
      <c r="D201" s="181"/>
      <c r="E201" s="181"/>
      <c r="F201" s="181"/>
      <c r="G201" s="182"/>
    </row>
    <row r="202" spans="1:7">
      <c r="A202" s="223" t="str">
        <f>A146</f>
        <v>Porcentaje de comparecencia y cumplimiento de obligaciones del INAI en los recursos de revisión interpuestos.</v>
      </c>
      <c r="B202" s="224"/>
      <c r="C202" s="224"/>
      <c r="D202" s="224"/>
      <c r="E202" s="224"/>
      <c r="F202" s="224"/>
      <c r="G202" s="225"/>
    </row>
    <row r="203" spans="1:7">
      <c r="A203" s="130" t="s">
        <v>215</v>
      </c>
      <c r="B203" s="177"/>
      <c r="C203" s="178"/>
      <c r="D203" s="178"/>
      <c r="E203" s="178"/>
      <c r="F203" s="178"/>
      <c r="G203" s="179"/>
    </row>
    <row r="204" spans="1:7">
      <c r="A204" s="130" t="s">
        <v>214</v>
      </c>
      <c r="B204" s="180" t="s">
        <v>136</v>
      </c>
      <c r="C204" s="181"/>
      <c r="D204" s="181"/>
      <c r="E204" s="181"/>
      <c r="F204" s="181"/>
      <c r="G204" s="182"/>
    </row>
    <row r="205" spans="1:7">
      <c r="A205" s="164"/>
      <c r="B205" s="164"/>
      <c r="C205" s="164"/>
      <c r="D205" s="164"/>
      <c r="E205" s="164"/>
      <c r="F205" s="164"/>
      <c r="G205" s="164"/>
    </row>
    <row r="206" spans="1:7">
      <c r="A206" s="171" t="s">
        <v>35</v>
      </c>
      <c r="B206" s="172"/>
      <c r="C206" s="172"/>
      <c r="D206" s="172"/>
      <c r="E206" s="172"/>
      <c r="F206" s="172"/>
      <c r="G206" s="173"/>
    </row>
    <row r="207" spans="1:7">
      <c r="A207" s="223" t="str">
        <f>A148</f>
        <v>Índice de Gestión para Resultados con enfoque de derechos humanos y perspectiva de género (IGpR)</v>
      </c>
      <c r="B207" s="224"/>
      <c r="C207" s="224"/>
      <c r="D207" s="224"/>
      <c r="E207" s="224"/>
      <c r="F207" s="224"/>
      <c r="G207" s="225"/>
    </row>
    <row r="208" spans="1:7">
      <c r="A208" s="6" t="s">
        <v>30</v>
      </c>
      <c r="B208" s="177"/>
      <c r="C208" s="178"/>
      <c r="D208" s="178"/>
      <c r="E208" s="178"/>
      <c r="F208" s="178"/>
      <c r="G208" s="179"/>
    </row>
    <row r="209" spans="1:7">
      <c r="A209" s="6" t="s">
        <v>31</v>
      </c>
      <c r="B209" s="180" t="s">
        <v>136</v>
      </c>
      <c r="C209" s="181"/>
      <c r="D209" s="181"/>
      <c r="E209" s="181"/>
      <c r="F209" s="181"/>
      <c r="G209" s="182"/>
    </row>
    <row r="210" spans="1:7">
      <c r="A210" s="6" t="s">
        <v>32</v>
      </c>
      <c r="B210" s="180" t="s">
        <v>136</v>
      </c>
      <c r="C210" s="181"/>
      <c r="D210" s="181"/>
      <c r="E210" s="181"/>
      <c r="F210" s="181"/>
      <c r="G210" s="182"/>
    </row>
    <row r="211" spans="1:7">
      <c r="A211" s="223" t="str">
        <f>A151</f>
        <v>Porcentaje de juicios de amparo favorables concluidos</v>
      </c>
      <c r="B211" s="224"/>
      <c r="C211" s="224"/>
      <c r="D211" s="224"/>
      <c r="E211" s="224"/>
      <c r="F211" s="224"/>
      <c r="G211" s="225"/>
    </row>
    <row r="212" spans="1:7">
      <c r="A212" s="6" t="s">
        <v>30</v>
      </c>
      <c r="B212" s="177"/>
      <c r="C212" s="178"/>
      <c r="D212" s="178"/>
      <c r="E212" s="178"/>
      <c r="F212" s="178"/>
      <c r="G212" s="179"/>
    </row>
    <row r="213" spans="1:7">
      <c r="A213" s="6" t="s">
        <v>31</v>
      </c>
      <c r="B213" s="180" t="s">
        <v>136</v>
      </c>
      <c r="C213" s="181"/>
      <c r="D213" s="181"/>
      <c r="E213" s="181"/>
      <c r="F213" s="181"/>
      <c r="G213" s="182"/>
    </row>
    <row r="214" spans="1:7">
      <c r="A214" s="6" t="s">
        <v>32</v>
      </c>
      <c r="B214" s="180" t="s">
        <v>136</v>
      </c>
      <c r="C214" s="181"/>
      <c r="D214" s="181"/>
      <c r="E214" s="181"/>
      <c r="F214" s="181"/>
      <c r="G214" s="182"/>
    </row>
    <row r="215" spans="1:7">
      <c r="A215" s="479" t="str">
        <f>A154</f>
        <v>Porcentaje de juicios de nulidad favorables concluidos</v>
      </c>
      <c r="B215" s="479"/>
      <c r="C215" s="479"/>
      <c r="D215" s="479"/>
      <c r="E215" s="479"/>
      <c r="F215" s="479"/>
      <c r="G215" s="479"/>
    </row>
    <row r="216" spans="1:7">
      <c r="A216" s="6" t="s">
        <v>30</v>
      </c>
      <c r="B216" s="177"/>
      <c r="C216" s="178"/>
      <c r="D216" s="178"/>
      <c r="E216" s="178"/>
      <c r="F216" s="178"/>
      <c r="G216" s="179"/>
    </row>
    <row r="217" spans="1:7">
      <c r="A217" s="6" t="s">
        <v>31</v>
      </c>
      <c r="B217" s="180" t="s">
        <v>136</v>
      </c>
      <c r="C217" s="181"/>
      <c r="D217" s="181"/>
      <c r="E217" s="181"/>
      <c r="F217" s="181"/>
      <c r="G217" s="182"/>
    </row>
    <row r="218" spans="1:7">
      <c r="A218" s="6" t="s">
        <v>32</v>
      </c>
      <c r="B218" s="180" t="s">
        <v>136</v>
      </c>
      <c r="C218" s="181"/>
      <c r="D218" s="181"/>
      <c r="E218" s="181"/>
      <c r="F218" s="181"/>
      <c r="G218" s="182"/>
    </row>
    <row r="219" spans="1:7">
      <c r="A219" s="223" t="str">
        <f>A157</f>
        <v>Porcentaje de resoluciones obtenidas del Poder Judicial de la Federación donde se reconoce la comparecencia del Instituto.</v>
      </c>
      <c r="B219" s="224"/>
      <c r="C219" s="224"/>
      <c r="D219" s="224"/>
      <c r="E219" s="224"/>
      <c r="F219" s="224"/>
      <c r="G219" s="225"/>
    </row>
    <row r="220" spans="1:7">
      <c r="A220" s="6" t="s">
        <v>30</v>
      </c>
      <c r="B220" s="177"/>
      <c r="C220" s="178"/>
      <c r="D220" s="178"/>
      <c r="E220" s="178"/>
      <c r="F220" s="178"/>
      <c r="G220" s="179"/>
    </row>
    <row r="221" spans="1:7">
      <c r="A221" s="6" t="s">
        <v>31</v>
      </c>
      <c r="B221" s="180" t="s">
        <v>136</v>
      </c>
      <c r="C221" s="181"/>
      <c r="D221" s="181"/>
      <c r="E221" s="181"/>
      <c r="F221" s="181"/>
      <c r="G221" s="182"/>
    </row>
    <row r="222" spans="1:7">
      <c r="A222" s="6" t="s">
        <v>32</v>
      </c>
      <c r="B222" s="180" t="s">
        <v>136</v>
      </c>
      <c r="C222" s="181"/>
      <c r="D222" s="181"/>
      <c r="E222" s="181"/>
      <c r="F222" s="181"/>
      <c r="G222" s="182"/>
    </row>
    <row r="223" spans="1:7">
      <c r="A223" s="479" t="str">
        <f>A160</f>
        <v>Porcentaje de resoluciones obtenidas del Tribunal Federal de Justicia Fiscal y Administrativa donde se reconoce la comparecencia del Instituto.</v>
      </c>
      <c r="B223" s="479"/>
      <c r="C223" s="479"/>
      <c r="D223" s="479"/>
      <c r="E223" s="479"/>
      <c r="F223" s="479"/>
      <c r="G223" s="479"/>
    </row>
    <row r="224" spans="1:7">
      <c r="A224" s="6" t="s">
        <v>30</v>
      </c>
      <c r="B224" s="177"/>
      <c r="C224" s="178"/>
      <c r="D224" s="178"/>
      <c r="E224" s="178"/>
      <c r="F224" s="178"/>
      <c r="G224" s="179"/>
    </row>
    <row r="225" spans="1:7">
      <c r="A225" s="6" t="s">
        <v>31</v>
      </c>
      <c r="B225" s="180" t="s">
        <v>136</v>
      </c>
      <c r="C225" s="181"/>
      <c r="D225" s="181"/>
      <c r="E225" s="181"/>
      <c r="F225" s="181"/>
      <c r="G225" s="182"/>
    </row>
    <row r="226" spans="1:7">
      <c r="A226" s="6" t="s">
        <v>32</v>
      </c>
      <c r="B226" s="180" t="s">
        <v>136</v>
      </c>
      <c r="C226" s="181"/>
      <c r="D226" s="181"/>
      <c r="E226" s="181"/>
      <c r="F226" s="181"/>
      <c r="G226" s="182"/>
    </row>
    <row r="227" spans="1:7">
      <c r="A227" s="223" t="str">
        <f>A163</f>
        <v>Promedio de días para la atención de solicitudes de asesoría legal</v>
      </c>
      <c r="B227" s="224"/>
      <c r="C227" s="224"/>
      <c r="D227" s="224"/>
      <c r="E227" s="224"/>
      <c r="F227" s="224"/>
      <c r="G227" s="225"/>
    </row>
    <row r="228" spans="1:7">
      <c r="A228" s="6" t="s">
        <v>30</v>
      </c>
      <c r="B228" s="177"/>
      <c r="C228" s="178"/>
      <c r="D228" s="178"/>
      <c r="E228" s="178"/>
      <c r="F228" s="178"/>
      <c r="G228" s="179"/>
    </row>
    <row r="229" spans="1:7">
      <c r="A229" s="6" t="s">
        <v>31</v>
      </c>
      <c r="B229" s="180" t="s">
        <v>136</v>
      </c>
      <c r="C229" s="181"/>
      <c r="D229" s="181"/>
      <c r="E229" s="181"/>
      <c r="F229" s="181"/>
      <c r="G229" s="182"/>
    </row>
    <row r="230" spans="1:7">
      <c r="A230" s="6" t="s">
        <v>32</v>
      </c>
      <c r="B230" s="180" t="s">
        <v>136</v>
      </c>
      <c r="C230" s="181"/>
      <c r="D230" s="181"/>
      <c r="E230" s="181"/>
      <c r="F230" s="181"/>
      <c r="G230" s="182"/>
    </row>
    <row r="231" spans="1:7">
      <c r="A231" s="480" t="str">
        <f>A166</f>
        <v>Porcentaje de asuntos correctamente publicados en el Diario Oficial de la Federación.</v>
      </c>
      <c r="B231" s="481"/>
      <c r="C231" s="481"/>
      <c r="D231" s="481"/>
      <c r="E231" s="481"/>
      <c r="F231" s="481"/>
      <c r="G231" s="482"/>
    </row>
    <row r="232" spans="1:7">
      <c r="A232" s="6" t="s">
        <v>30</v>
      </c>
      <c r="B232" s="177"/>
      <c r="C232" s="178"/>
      <c r="D232" s="178"/>
      <c r="E232" s="178"/>
      <c r="F232" s="178"/>
      <c r="G232" s="179"/>
    </row>
    <row r="233" spans="1:7">
      <c r="A233" s="6" t="s">
        <v>31</v>
      </c>
      <c r="B233" s="180" t="s">
        <v>136</v>
      </c>
      <c r="C233" s="181"/>
      <c r="D233" s="181"/>
      <c r="E233" s="181"/>
      <c r="F233" s="181"/>
      <c r="G233" s="182"/>
    </row>
    <row r="234" spans="1:7">
      <c r="A234" s="6" t="s">
        <v>32</v>
      </c>
      <c r="B234" s="180" t="s">
        <v>136</v>
      </c>
      <c r="C234" s="181"/>
      <c r="D234" s="181"/>
      <c r="E234" s="181"/>
      <c r="F234" s="181"/>
      <c r="G234" s="182"/>
    </row>
    <row r="235" spans="1:7">
      <c r="A235" s="483" t="str">
        <f>A169</f>
        <v xml:space="preserve">Porcentaje de respuestas dadas a las solicitudes de información </v>
      </c>
      <c r="B235" s="484"/>
      <c r="C235" s="484"/>
      <c r="D235" s="484"/>
      <c r="E235" s="484"/>
      <c r="F235" s="484"/>
      <c r="G235" s="485"/>
    </row>
    <row r="236" spans="1:7">
      <c r="A236" s="6" t="s">
        <v>30</v>
      </c>
      <c r="B236" s="177"/>
      <c r="C236" s="178"/>
      <c r="D236" s="178"/>
      <c r="E236" s="178"/>
      <c r="F236" s="178"/>
      <c r="G236" s="179"/>
    </row>
    <row r="237" spans="1:7">
      <c r="A237" s="6" t="s">
        <v>31</v>
      </c>
      <c r="B237" s="180" t="s">
        <v>136</v>
      </c>
      <c r="C237" s="181"/>
      <c r="D237" s="181"/>
      <c r="E237" s="181"/>
      <c r="F237" s="181"/>
      <c r="G237" s="182"/>
    </row>
    <row r="238" spans="1:7">
      <c r="A238" s="6" t="s">
        <v>32</v>
      </c>
      <c r="B238" s="180" t="s">
        <v>136</v>
      </c>
      <c r="C238" s="181"/>
      <c r="D238" s="181"/>
      <c r="E238" s="181"/>
      <c r="F238" s="181"/>
      <c r="G238" s="182"/>
    </row>
    <row r="239" spans="1:7">
      <c r="A239" s="480" t="str">
        <f>A172</f>
        <v>Porcentaje de  proyectos de  resoluciones elaborados.</v>
      </c>
      <c r="B239" s="481"/>
      <c r="C239" s="481"/>
      <c r="D239" s="481"/>
      <c r="E239" s="481"/>
      <c r="F239" s="481"/>
      <c r="G239" s="482"/>
    </row>
    <row r="240" spans="1:7">
      <c r="A240" s="6" t="s">
        <v>30</v>
      </c>
      <c r="B240" s="177"/>
      <c r="C240" s="178"/>
      <c r="D240" s="178"/>
      <c r="E240" s="178"/>
      <c r="F240" s="178"/>
      <c r="G240" s="179"/>
    </row>
    <row r="241" spans="1:7">
      <c r="A241" s="6" t="s">
        <v>31</v>
      </c>
      <c r="B241" s="180" t="s">
        <v>136</v>
      </c>
      <c r="C241" s="181"/>
      <c r="D241" s="181"/>
      <c r="E241" s="181"/>
      <c r="F241" s="181"/>
      <c r="G241" s="182"/>
    </row>
    <row r="242" spans="1:7">
      <c r="A242" s="6" t="s">
        <v>32</v>
      </c>
      <c r="B242" s="180" t="s">
        <v>136</v>
      </c>
      <c r="C242" s="181"/>
      <c r="D242" s="181"/>
      <c r="E242" s="181"/>
      <c r="F242" s="181"/>
      <c r="G242" s="182"/>
    </row>
    <row r="243" spans="1:7">
      <c r="A243" s="483" t="str">
        <f>A175</f>
        <v>Porcentaje de  cumplimientos realizados.</v>
      </c>
      <c r="B243" s="484"/>
      <c r="C243" s="484"/>
      <c r="D243" s="484"/>
      <c r="E243" s="484"/>
      <c r="F243" s="484"/>
      <c r="G243" s="485"/>
    </row>
    <row r="244" spans="1:7">
      <c r="A244" s="6" t="s">
        <v>30</v>
      </c>
      <c r="B244" s="177"/>
      <c r="C244" s="178"/>
      <c r="D244" s="178"/>
      <c r="E244" s="178"/>
      <c r="F244" s="178"/>
      <c r="G244" s="179"/>
    </row>
    <row r="245" spans="1:7">
      <c r="A245" s="6" t="s">
        <v>31</v>
      </c>
      <c r="B245" s="180" t="s">
        <v>136</v>
      </c>
      <c r="C245" s="181"/>
      <c r="D245" s="181"/>
      <c r="E245" s="181"/>
      <c r="F245" s="181"/>
      <c r="G245" s="182"/>
    </row>
    <row r="246" spans="1:7">
      <c r="A246" s="6" t="s">
        <v>32</v>
      </c>
      <c r="B246" s="180" t="s">
        <v>136</v>
      </c>
      <c r="C246" s="181"/>
      <c r="D246" s="181"/>
      <c r="E246" s="181"/>
      <c r="F246" s="181"/>
      <c r="G246" s="182"/>
    </row>
    <row r="247" spans="1:7">
      <c r="A247" s="480" t="str">
        <f>A178</f>
        <v>Porcentaje de atención a los juicios de amparo notificados al Instituto por el Poder Judicial de la Federación.</v>
      </c>
      <c r="B247" s="481"/>
      <c r="C247" s="481"/>
      <c r="D247" s="481"/>
      <c r="E247" s="481"/>
      <c r="F247" s="481"/>
      <c r="G247" s="482"/>
    </row>
    <row r="248" spans="1:7">
      <c r="A248" s="6" t="s">
        <v>30</v>
      </c>
      <c r="B248" s="177"/>
      <c r="C248" s="178"/>
      <c r="D248" s="178"/>
      <c r="E248" s="178"/>
      <c r="F248" s="178"/>
      <c r="G248" s="179"/>
    </row>
    <row r="249" spans="1:7">
      <c r="A249" s="6" t="s">
        <v>31</v>
      </c>
      <c r="B249" s="180" t="s">
        <v>136</v>
      </c>
      <c r="C249" s="181"/>
      <c r="D249" s="181"/>
      <c r="E249" s="181"/>
      <c r="F249" s="181"/>
      <c r="G249" s="182"/>
    </row>
    <row r="250" spans="1:7">
      <c r="A250" s="6" t="s">
        <v>32</v>
      </c>
      <c r="B250" s="180" t="s">
        <v>136</v>
      </c>
      <c r="C250" s="181"/>
      <c r="D250" s="181"/>
      <c r="E250" s="181"/>
      <c r="F250" s="181"/>
      <c r="G250" s="182"/>
    </row>
    <row r="251" spans="1:7">
      <c r="A251" s="483" t="str">
        <f>A181</f>
        <v>Porcentaje de atención a los juicios de nulidad notificados al Instituto por el Tribunal Federal de Justicia Fiscal y Administrativa.</v>
      </c>
      <c r="B251" s="484"/>
      <c r="C251" s="484"/>
      <c r="D251" s="484"/>
      <c r="E251" s="484"/>
      <c r="F251" s="484"/>
      <c r="G251" s="485"/>
    </row>
    <row r="252" spans="1:7">
      <c r="A252" s="6" t="s">
        <v>30</v>
      </c>
      <c r="B252" s="177"/>
      <c r="C252" s="178"/>
      <c r="D252" s="178"/>
      <c r="E252" s="178"/>
      <c r="F252" s="178"/>
      <c r="G252" s="179"/>
    </row>
    <row r="253" spans="1:7">
      <c r="A253" s="6" t="s">
        <v>31</v>
      </c>
      <c r="B253" s="180" t="s">
        <v>136</v>
      </c>
      <c r="C253" s="181"/>
      <c r="D253" s="181"/>
      <c r="E253" s="181"/>
      <c r="F253" s="181"/>
      <c r="G253" s="182"/>
    </row>
    <row r="254" spans="1:7">
      <c r="A254" s="6" t="s">
        <v>32</v>
      </c>
      <c r="B254" s="180" t="s">
        <v>136</v>
      </c>
      <c r="C254" s="181"/>
      <c r="D254" s="181"/>
      <c r="E254" s="181"/>
      <c r="F254" s="181"/>
      <c r="G254" s="182"/>
    </row>
    <row r="255" spans="1:7">
      <c r="A255" s="483" t="str">
        <f>A184</f>
        <v xml:space="preserve"> Porcentaje de atención de consultas internas. </v>
      </c>
      <c r="B255" s="484"/>
      <c r="C255" s="484"/>
      <c r="D255" s="484"/>
      <c r="E255" s="484"/>
      <c r="F255" s="484"/>
      <c r="G255" s="485"/>
    </row>
    <row r="256" spans="1:7">
      <c r="A256" s="6" t="s">
        <v>30</v>
      </c>
      <c r="B256" s="177"/>
      <c r="C256" s="178"/>
      <c r="D256" s="178"/>
      <c r="E256" s="178"/>
      <c r="F256" s="178"/>
      <c r="G256" s="179"/>
    </row>
    <row r="257" spans="1:7">
      <c r="A257" s="6" t="s">
        <v>31</v>
      </c>
      <c r="B257" s="180" t="s">
        <v>136</v>
      </c>
      <c r="C257" s="181"/>
      <c r="D257" s="181"/>
      <c r="E257" s="181"/>
      <c r="F257" s="181"/>
      <c r="G257" s="182"/>
    </row>
    <row r="258" spans="1:7">
      <c r="A258" s="6" t="s">
        <v>32</v>
      </c>
      <c r="B258" s="180" t="s">
        <v>136</v>
      </c>
      <c r="C258" s="181"/>
      <c r="D258" s="181"/>
      <c r="E258" s="181"/>
      <c r="F258" s="181"/>
      <c r="G258" s="182"/>
    </row>
    <row r="259" spans="1:7">
      <c r="A259" s="480" t="str">
        <f>A187</f>
        <v xml:space="preserve"> Porcentaje de atención de convenios </v>
      </c>
      <c r="B259" s="481"/>
      <c r="C259" s="481"/>
      <c r="D259" s="481"/>
      <c r="E259" s="481"/>
      <c r="F259" s="481"/>
      <c r="G259" s="482"/>
    </row>
    <row r="260" spans="1:7">
      <c r="A260" s="6" t="s">
        <v>30</v>
      </c>
      <c r="B260" s="177"/>
      <c r="C260" s="178"/>
      <c r="D260" s="178"/>
      <c r="E260" s="178"/>
      <c r="F260" s="178"/>
      <c r="G260" s="179"/>
    </row>
    <row r="261" spans="1:7">
      <c r="A261" s="6" t="s">
        <v>31</v>
      </c>
      <c r="B261" s="180" t="s">
        <v>136</v>
      </c>
      <c r="C261" s="181"/>
      <c r="D261" s="181"/>
      <c r="E261" s="181"/>
      <c r="F261" s="181"/>
      <c r="G261" s="182"/>
    </row>
    <row r="262" spans="1:7">
      <c r="A262" s="6" t="s">
        <v>32</v>
      </c>
      <c r="B262" s="180" t="s">
        <v>136</v>
      </c>
      <c r="C262" s="181"/>
      <c r="D262" s="181"/>
      <c r="E262" s="181"/>
      <c r="F262" s="181"/>
      <c r="G262" s="182"/>
    </row>
    <row r="263" spans="1:7">
      <c r="A263" s="483" t="str">
        <f>A190</f>
        <v>Porcentaje de atención a los asuntos que requieren publicación el Diario Oficial de la Federación.</v>
      </c>
      <c r="B263" s="484"/>
      <c r="C263" s="484"/>
      <c r="D263" s="484"/>
      <c r="E263" s="484"/>
      <c r="F263" s="484"/>
      <c r="G263" s="485"/>
    </row>
    <row r="264" spans="1:7">
      <c r="A264" s="6" t="s">
        <v>30</v>
      </c>
      <c r="B264" s="177"/>
      <c r="C264" s="178"/>
      <c r="D264" s="178"/>
      <c r="E264" s="178"/>
      <c r="F264" s="178"/>
      <c r="G264" s="179"/>
    </row>
    <row r="265" spans="1:7">
      <c r="A265" s="6" t="s">
        <v>31</v>
      </c>
      <c r="B265" s="180" t="s">
        <v>136</v>
      </c>
      <c r="C265" s="181"/>
      <c r="D265" s="181"/>
      <c r="E265" s="181"/>
      <c r="F265" s="181"/>
      <c r="G265" s="182"/>
    </row>
    <row r="266" spans="1:7">
      <c r="A266" s="6" t="s">
        <v>32</v>
      </c>
      <c r="B266" s="180" t="s">
        <v>136</v>
      </c>
      <c r="C266" s="181"/>
      <c r="D266" s="181"/>
      <c r="E266" s="181"/>
      <c r="F266" s="181"/>
      <c r="G266" s="182"/>
    </row>
    <row r="267" spans="1:7">
      <c r="A267" s="480" t="str">
        <f>A193</f>
        <v>Porcentaje de atención a las solicitudes de información.</v>
      </c>
      <c r="B267" s="481"/>
      <c r="C267" s="481"/>
      <c r="D267" s="481"/>
      <c r="E267" s="481"/>
      <c r="F267" s="481"/>
      <c r="G267" s="482"/>
    </row>
    <row r="268" spans="1:7">
      <c r="A268" s="6" t="s">
        <v>30</v>
      </c>
      <c r="B268" s="177"/>
      <c r="C268" s="178"/>
      <c r="D268" s="178"/>
      <c r="E268" s="178"/>
      <c r="F268" s="178"/>
      <c r="G268" s="179"/>
    </row>
    <row r="269" spans="1:7">
      <c r="A269" s="6" t="s">
        <v>31</v>
      </c>
      <c r="B269" s="180" t="s">
        <v>136</v>
      </c>
      <c r="C269" s="181"/>
      <c r="D269" s="181"/>
      <c r="E269" s="181"/>
      <c r="F269" s="181"/>
      <c r="G269" s="182"/>
    </row>
    <row r="270" spans="1:7">
      <c r="A270" s="6" t="s">
        <v>32</v>
      </c>
      <c r="B270" s="180" t="s">
        <v>136</v>
      </c>
      <c r="C270" s="181"/>
      <c r="D270" s="181"/>
      <c r="E270" s="181"/>
      <c r="F270" s="181"/>
      <c r="G270" s="182"/>
    </row>
    <row r="271" spans="1:7">
      <c r="A271" s="483" t="str">
        <f>A196</f>
        <v>Porcentaje de atención a las solicitudes  formuladas al Comité de Transparencia.</v>
      </c>
      <c r="B271" s="484"/>
      <c r="C271" s="484"/>
      <c r="D271" s="484"/>
      <c r="E271" s="484"/>
      <c r="F271" s="484"/>
      <c r="G271" s="485"/>
    </row>
    <row r="272" spans="1:7">
      <c r="A272" s="6" t="s">
        <v>30</v>
      </c>
      <c r="B272" s="177"/>
      <c r="C272" s="178"/>
      <c r="D272" s="178"/>
      <c r="E272" s="178"/>
      <c r="F272" s="178"/>
      <c r="G272" s="179"/>
    </row>
    <row r="273" spans="1:7">
      <c r="A273" s="6" t="s">
        <v>31</v>
      </c>
      <c r="B273" s="180" t="s">
        <v>136</v>
      </c>
      <c r="C273" s="181"/>
      <c r="D273" s="181"/>
      <c r="E273" s="181"/>
      <c r="F273" s="181"/>
      <c r="G273" s="182"/>
    </row>
    <row r="274" spans="1:7">
      <c r="A274" s="6" t="s">
        <v>32</v>
      </c>
      <c r="B274" s="180" t="s">
        <v>136</v>
      </c>
      <c r="C274" s="181"/>
      <c r="D274" s="181"/>
      <c r="E274" s="181"/>
      <c r="F274" s="181"/>
      <c r="G274" s="182"/>
    </row>
    <row r="275" spans="1:7">
      <c r="A275" s="483" t="str">
        <f>A199</f>
        <v>Porcentaje de atención a los recursos de revisión interpuestos.</v>
      </c>
      <c r="B275" s="484"/>
      <c r="C275" s="484"/>
      <c r="D275" s="484"/>
      <c r="E275" s="484"/>
      <c r="F275" s="484"/>
      <c r="G275" s="485"/>
    </row>
    <row r="276" spans="1:7">
      <c r="A276" s="6" t="s">
        <v>30</v>
      </c>
      <c r="B276" s="177"/>
      <c r="C276" s="178"/>
      <c r="D276" s="178"/>
      <c r="E276" s="178"/>
      <c r="F276" s="178"/>
      <c r="G276" s="179"/>
    </row>
    <row r="277" spans="1:7">
      <c r="A277" s="6" t="s">
        <v>31</v>
      </c>
      <c r="B277" s="180" t="s">
        <v>136</v>
      </c>
      <c r="C277" s="181"/>
      <c r="D277" s="181"/>
      <c r="E277" s="181"/>
      <c r="F277" s="181"/>
      <c r="G277" s="182"/>
    </row>
    <row r="278" spans="1:7">
      <c r="A278" s="6" t="s">
        <v>32</v>
      </c>
      <c r="B278" s="180" t="s">
        <v>136</v>
      </c>
      <c r="C278" s="181"/>
      <c r="D278" s="181"/>
      <c r="E278" s="181"/>
      <c r="F278" s="181"/>
      <c r="G278" s="182"/>
    </row>
    <row r="279" spans="1:7">
      <c r="A279" s="480" t="str">
        <f>A202</f>
        <v>Porcentaje de comparecencia y cumplimiento de obligaciones del INAI en los recursos de revisión interpuestos.</v>
      </c>
      <c r="B279" s="481"/>
      <c r="C279" s="481"/>
      <c r="D279" s="481"/>
      <c r="E279" s="481"/>
      <c r="F279" s="481"/>
      <c r="G279" s="482"/>
    </row>
    <row r="280" spans="1:7">
      <c r="A280" s="6" t="s">
        <v>30</v>
      </c>
      <c r="B280" s="177"/>
      <c r="C280" s="178"/>
      <c r="D280" s="178"/>
      <c r="E280" s="178"/>
      <c r="F280" s="178"/>
      <c r="G280" s="179"/>
    </row>
    <row r="281" spans="1:7">
      <c r="A281" s="6" t="s">
        <v>31</v>
      </c>
      <c r="B281" s="180" t="s">
        <v>136</v>
      </c>
      <c r="C281" s="181"/>
      <c r="D281" s="181"/>
      <c r="E281" s="181"/>
      <c r="F281" s="181"/>
      <c r="G281" s="182"/>
    </row>
    <row r="282" spans="1:7">
      <c r="A282" s="6" t="s">
        <v>32</v>
      </c>
      <c r="B282" s="180" t="s">
        <v>136</v>
      </c>
      <c r="C282" s="181"/>
      <c r="D282" s="181"/>
      <c r="E282" s="181"/>
      <c r="F282" s="181"/>
      <c r="G282" s="182"/>
    </row>
    <row r="283" spans="1:7">
      <c r="A283" s="483"/>
      <c r="B283" s="484"/>
      <c r="C283" s="484"/>
      <c r="D283" s="484"/>
      <c r="E283" s="484"/>
      <c r="F283" s="484"/>
      <c r="G283" s="485"/>
    </row>
  </sheetData>
  <mergeCells count="280">
    <mergeCell ref="A279:G279"/>
    <mergeCell ref="B280:G280"/>
    <mergeCell ref="B281:G281"/>
    <mergeCell ref="B282:G282"/>
    <mergeCell ref="A283:G283"/>
    <mergeCell ref="B273:G273"/>
    <mergeCell ref="B274:G274"/>
    <mergeCell ref="A275:G275"/>
    <mergeCell ref="B276:G276"/>
    <mergeCell ref="B277:G277"/>
    <mergeCell ref="B278:G278"/>
    <mergeCell ref="A267:G267"/>
    <mergeCell ref="B268:G268"/>
    <mergeCell ref="B269:G269"/>
    <mergeCell ref="B270:G270"/>
    <mergeCell ref="A271:G271"/>
    <mergeCell ref="B272:G272"/>
    <mergeCell ref="B261:G261"/>
    <mergeCell ref="B262:G262"/>
    <mergeCell ref="A263:G263"/>
    <mergeCell ref="B264:G264"/>
    <mergeCell ref="B265:G265"/>
    <mergeCell ref="B266:G266"/>
    <mergeCell ref="A255:G255"/>
    <mergeCell ref="B256:G256"/>
    <mergeCell ref="B257:G257"/>
    <mergeCell ref="B258:G258"/>
    <mergeCell ref="A259:G259"/>
    <mergeCell ref="B260:G260"/>
    <mergeCell ref="B249:G249"/>
    <mergeCell ref="B250:G250"/>
    <mergeCell ref="A251:G251"/>
    <mergeCell ref="B252:G252"/>
    <mergeCell ref="B253:G253"/>
    <mergeCell ref="B254:G254"/>
    <mergeCell ref="A243:G243"/>
    <mergeCell ref="B244:G244"/>
    <mergeCell ref="B245:G245"/>
    <mergeCell ref="B246:G246"/>
    <mergeCell ref="A247:G247"/>
    <mergeCell ref="B248:G248"/>
    <mergeCell ref="B237:G237"/>
    <mergeCell ref="B238:G238"/>
    <mergeCell ref="A239:G239"/>
    <mergeCell ref="B240:G240"/>
    <mergeCell ref="B241:G241"/>
    <mergeCell ref="B242:G242"/>
    <mergeCell ref="A231:G231"/>
    <mergeCell ref="B232:G232"/>
    <mergeCell ref="B233:G233"/>
    <mergeCell ref="B234:G234"/>
    <mergeCell ref="A235:G235"/>
    <mergeCell ref="B236:G236"/>
    <mergeCell ref="B225:G225"/>
    <mergeCell ref="B226:G226"/>
    <mergeCell ref="A227:G227"/>
    <mergeCell ref="B228:G228"/>
    <mergeCell ref="B229:G229"/>
    <mergeCell ref="B230:G230"/>
    <mergeCell ref="A219:G219"/>
    <mergeCell ref="B220:G220"/>
    <mergeCell ref="B221:G221"/>
    <mergeCell ref="B222:G222"/>
    <mergeCell ref="A223:G223"/>
    <mergeCell ref="B224:G224"/>
    <mergeCell ref="B213:G213"/>
    <mergeCell ref="B214:G214"/>
    <mergeCell ref="A215:G215"/>
    <mergeCell ref="B216:G216"/>
    <mergeCell ref="B217:G217"/>
    <mergeCell ref="B218:G218"/>
    <mergeCell ref="A207:G207"/>
    <mergeCell ref="B208:G208"/>
    <mergeCell ref="B209:G209"/>
    <mergeCell ref="B210:G210"/>
    <mergeCell ref="A211:G211"/>
    <mergeCell ref="B212:G212"/>
    <mergeCell ref="B201:G201"/>
    <mergeCell ref="A202:G202"/>
    <mergeCell ref="B203:G203"/>
    <mergeCell ref="B204:G204"/>
    <mergeCell ref="A205:G205"/>
    <mergeCell ref="A206:G206"/>
    <mergeCell ref="B195:G195"/>
    <mergeCell ref="A196:G196"/>
    <mergeCell ref="B197:G197"/>
    <mergeCell ref="B198:G198"/>
    <mergeCell ref="A199:G199"/>
    <mergeCell ref="B200:G200"/>
    <mergeCell ref="B189:G189"/>
    <mergeCell ref="A190:G190"/>
    <mergeCell ref="B191:G191"/>
    <mergeCell ref="B192:G192"/>
    <mergeCell ref="A193:G193"/>
    <mergeCell ref="B194:G194"/>
    <mergeCell ref="B183:G183"/>
    <mergeCell ref="A184:G184"/>
    <mergeCell ref="B185:G185"/>
    <mergeCell ref="B186:G186"/>
    <mergeCell ref="A187:G187"/>
    <mergeCell ref="B188:G188"/>
    <mergeCell ref="B177:G177"/>
    <mergeCell ref="A178:G178"/>
    <mergeCell ref="B179:G179"/>
    <mergeCell ref="B180:G180"/>
    <mergeCell ref="A181:G181"/>
    <mergeCell ref="B182:G182"/>
    <mergeCell ref="B171:G171"/>
    <mergeCell ref="A172:G172"/>
    <mergeCell ref="B173:G173"/>
    <mergeCell ref="B174:G174"/>
    <mergeCell ref="A175:G175"/>
    <mergeCell ref="B176:G176"/>
    <mergeCell ref="B165:G165"/>
    <mergeCell ref="A166:G166"/>
    <mergeCell ref="B167:G167"/>
    <mergeCell ref="B168:G168"/>
    <mergeCell ref="A169:G169"/>
    <mergeCell ref="B170:G170"/>
    <mergeCell ref="B159:G159"/>
    <mergeCell ref="A160:G160"/>
    <mergeCell ref="B161:G161"/>
    <mergeCell ref="B162:G162"/>
    <mergeCell ref="A163:G163"/>
    <mergeCell ref="B164:G164"/>
    <mergeCell ref="B153:G153"/>
    <mergeCell ref="A154:G154"/>
    <mergeCell ref="B155:G155"/>
    <mergeCell ref="B156:G156"/>
    <mergeCell ref="A157:G157"/>
    <mergeCell ref="B158:G158"/>
    <mergeCell ref="A147:G147"/>
    <mergeCell ref="A148:G148"/>
    <mergeCell ref="B149:G149"/>
    <mergeCell ref="B150:G150"/>
    <mergeCell ref="A151:G151"/>
    <mergeCell ref="B152:G152"/>
    <mergeCell ref="A135:A139"/>
    <mergeCell ref="B135:B139"/>
    <mergeCell ref="C135:C139"/>
    <mergeCell ref="D135:D139"/>
    <mergeCell ref="E135:E139"/>
    <mergeCell ref="A141:A145"/>
    <mergeCell ref="B141:B145"/>
    <mergeCell ref="C141:C145"/>
    <mergeCell ref="D141:D145"/>
    <mergeCell ref="E141:E145"/>
    <mergeCell ref="A123:A127"/>
    <mergeCell ref="B123:B127"/>
    <mergeCell ref="C123:C127"/>
    <mergeCell ref="D123:D127"/>
    <mergeCell ref="E123:E127"/>
    <mergeCell ref="A129:A133"/>
    <mergeCell ref="B129:B133"/>
    <mergeCell ref="C129:C133"/>
    <mergeCell ref="D129:D133"/>
    <mergeCell ref="E129:E133"/>
    <mergeCell ref="A111:A115"/>
    <mergeCell ref="B111:B115"/>
    <mergeCell ref="C111:C115"/>
    <mergeCell ref="D111:D115"/>
    <mergeCell ref="E111:E115"/>
    <mergeCell ref="A117:A121"/>
    <mergeCell ref="B117:B121"/>
    <mergeCell ref="C117:C121"/>
    <mergeCell ref="D117:D121"/>
    <mergeCell ref="E117:E121"/>
    <mergeCell ref="A99:A103"/>
    <mergeCell ref="B99:B103"/>
    <mergeCell ref="C99:C103"/>
    <mergeCell ref="D99:D103"/>
    <mergeCell ref="E99:E103"/>
    <mergeCell ref="A105:A109"/>
    <mergeCell ref="B105:B109"/>
    <mergeCell ref="C105:C109"/>
    <mergeCell ref="D105:D109"/>
    <mergeCell ref="E105:E109"/>
    <mergeCell ref="A91:G91"/>
    <mergeCell ref="A92:E92"/>
    <mergeCell ref="F92:G92"/>
    <mergeCell ref="A93:A97"/>
    <mergeCell ref="B93:B97"/>
    <mergeCell ref="C93:C97"/>
    <mergeCell ref="D93:D97"/>
    <mergeCell ref="E93:E97"/>
    <mergeCell ref="A79:A83"/>
    <mergeCell ref="B79:B83"/>
    <mergeCell ref="C79:C83"/>
    <mergeCell ref="D79:D83"/>
    <mergeCell ref="E79:E83"/>
    <mergeCell ref="A85:A89"/>
    <mergeCell ref="B85:B89"/>
    <mergeCell ref="C85:C89"/>
    <mergeCell ref="D85:D89"/>
    <mergeCell ref="E85:E89"/>
    <mergeCell ref="A67:A71"/>
    <mergeCell ref="B67:B71"/>
    <mergeCell ref="C67:C71"/>
    <mergeCell ref="D67:D71"/>
    <mergeCell ref="E67:E71"/>
    <mergeCell ref="A73:A77"/>
    <mergeCell ref="B73:B77"/>
    <mergeCell ref="C73:C77"/>
    <mergeCell ref="D73:D77"/>
    <mergeCell ref="E73:E77"/>
    <mergeCell ref="A55:A59"/>
    <mergeCell ref="B55:B59"/>
    <mergeCell ref="C55:C59"/>
    <mergeCell ref="D55:D59"/>
    <mergeCell ref="E55:E59"/>
    <mergeCell ref="A61:A65"/>
    <mergeCell ref="B61:B65"/>
    <mergeCell ref="C61:C65"/>
    <mergeCell ref="D61:D65"/>
    <mergeCell ref="E61:E65"/>
    <mergeCell ref="A48:E48"/>
    <mergeCell ref="F48:G48"/>
    <mergeCell ref="A49:A53"/>
    <mergeCell ref="B49:B53"/>
    <mergeCell ref="C49:C53"/>
    <mergeCell ref="D49:D53"/>
    <mergeCell ref="E49:E53"/>
    <mergeCell ref="A41:A45"/>
    <mergeCell ref="B41:B45"/>
    <mergeCell ref="C41:C45"/>
    <mergeCell ref="D41:D45"/>
    <mergeCell ref="E41:E45"/>
    <mergeCell ref="A47:G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57C71"/>
  </sheetPr>
  <dimension ref="A1:H231"/>
  <sheetViews>
    <sheetView showGridLines="0" zoomScale="70" zoomScaleNormal="70" workbookViewId="0">
      <selection activeCell="C22" sqref="C22:G23"/>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32.25" customHeight="1">
      <c r="A4" s="202" t="s">
        <v>1</v>
      </c>
      <c r="B4" s="203"/>
      <c r="C4" s="204"/>
      <c r="D4" s="205" t="s">
        <v>1137</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1251</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c r="A11" s="194" t="s">
        <v>52</v>
      </c>
      <c r="B11" s="194"/>
      <c r="C11" s="194"/>
      <c r="D11" s="194"/>
      <c r="E11" s="194"/>
      <c r="F11" s="194"/>
      <c r="G11" s="194"/>
    </row>
    <row r="12" spans="1:8">
      <c r="A12" s="193" t="s">
        <v>220</v>
      </c>
      <c r="B12" s="193"/>
      <c r="C12" s="193"/>
      <c r="D12" s="193"/>
      <c r="E12" s="193"/>
      <c r="F12" s="193"/>
      <c r="G12" s="193"/>
    </row>
    <row r="13" spans="1:8">
      <c r="A13" s="194" t="s">
        <v>48</v>
      </c>
      <c r="B13" s="194"/>
      <c r="C13" s="194"/>
      <c r="D13" s="194"/>
      <c r="E13" s="194"/>
      <c r="F13" s="194"/>
      <c r="G13" s="194"/>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7">
      <c r="A17" s="193" t="s">
        <v>8</v>
      </c>
      <c r="B17" s="193"/>
      <c r="C17" s="194" t="s">
        <v>51</v>
      </c>
      <c r="D17" s="194"/>
      <c r="E17" s="194"/>
      <c r="F17" s="194"/>
      <c r="G17" s="194"/>
    </row>
    <row r="18" spans="1:7">
      <c r="A18" s="193" t="s">
        <v>9</v>
      </c>
      <c r="B18" s="193"/>
      <c r="C18" s="194" t="s">
        <v>50</v>
      </c>
      <c r="D18" s="194"/>
      <c r="E18" s="194"/>
      <c r="F18" s="194"/>
      <c r="G18" s="194"/>
    </row>
    <row r="19" spans="1:7">
      <c r="A19" s="190" t="s">
        <v>10</v>
      </c>
      <c r="B19" s="191"/>
      <c r="C19" s="191"/>
      <c r="D19" s="191"/>
      <c r="E19" s="191"/>
      <c r="F19" s="191"/>
      <c r="G19" s="192"/>
    </row>
    <row r="20" spans="1:7">
      <c r="A20" s="195"/>
      <c r="B20" s="196"/>
      <c r="C20" s="197" t="s">
        <v>11</v>
      </c>
      <c r="D20" s="198"/>
      <c r="E20" s="143" t="s">
        <v>12</v>
      </c>
      <c r="F20" s="143" t="s">
        <v>13</v>
      </c>
      <c r="G20" s="41" t="s">
        <v>14</v>
      </c>
    </row>
    <row r="21" spans="1:7">
      <c r="A21" s="195"/>
      <c r="B21" s="196"/>
      <c r="C21" s="199" t="s">
        <v>15</v>
      </c>
      <c r="D21" s="200"/>
      <c r="E21" s="144" t="s">
        <v>15</v>
      </c>
      <c r="F21" s="144" t="s">
        <v>15</v>
      </c>
      <c r="G21" s="42" t="s">
        <v>16</v>
      </c>
    </row>
    <row r="22" spans="1:7">
      <c r="A22" s="183" t="s">
        <v>66</v>
      </c>
      <c r="B22" s="183"/>
      <c r="C22" s="188">
        <f>'E004'!B20</f>
        <v>101.628314</v>
      </c>
      <c r="D22" s="188"/>
      <c r="E22" s="141">
        <f>'E004'!C20</f>
        <v>101.628314</v>
      </c>
      <c r="F22" s="141">
        <f>'E004'!D20</f>
        <v>104.662643</v>
      </c>
      <c r="G22" s="78">
        <f>F22/C22*100</f>
        <v>102.98571222976305</v>
      </c>
    </row>
    <row r="23" spans="1:7">
      <c r="A23" s="183" t="s">
        <v>17</v>
      </c>
      <c r="B23" s="183"/>
      <c r="C23" s="189">
        <f>'E004'!B21</f>
        <v>104.662643</v>
      </c>
      <c r="D23" s="189"/>
      <c r="E23" s="141">
        <f>'E004'!C21</f>
        <v>104.662643</v>
      </c>
      <c r="F23" s="141">
        <f>'E004'!D21</f>
        <v>104.662643</v>
      </c>
      <c r="G23" s="80">
        <f>F23/C23*100</f>
        <v>100</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138" t="s">
        <v>25</v>
      </c>
      <c r="G27" s="9">
        <v>2</v>
      </c>
    </row>
    <row r="28" spans="1:7">
      <c r="A28" s="183"/>
      <c r="B28" s="183"/>
      <c r="C28" s="183"/>
      <c r="D28" s="183"/>
      <c r="E28" s="183"/>
      <c r="F28" s="5" t="s">
        <v>33</v>
      </c>
      <c r="G28" s="10">
        <v>2</v>
      </c>
    </row>
    <row r="29" spans="1:7">
      <c r="A29" s="183"/>
      <c r="B29" s="183"/>
      <c r="C29" s="183"/>
      <c r="D29" s="183"/>
      <c r="E29" s="183"/>
      <c r="F29" s="138" t="s">
        <v>26</v>
      </c>
      <c r="G29" s="10" t="s">
        <v>61</v>
      </c>
    </row>
    <row r="30" spans="1:7">
      <c r="A30" s="183"/>
      <c r="B30" s="183"/>
      <c r="C30" s="183"/>
      <c r="D30" s="183"/>
      <c r="E30" s="183"/>
      <c r="F30" s="5" t="s">
        <v>34</v>
      </c>
      <c r="G30" s="10" t="s">
        <v>61</v>
      </c>
    </row>
    <row r="31" spans="1:7">
      <c r="A31" s="183"/>
      <c r="B31" s="183"/>
      <c r="C31" s="183"/>
      <c r="D31" s="183"/>
      <c r="E31" s="183"/>
      <c r="F31" s="138" t="s">
        <v>27</v>
      </c>
      <c r="G31" s="10" t="s">
        <v>61</v>
      </c>
    </row>
    <row r="32" spans="1:7" ht="115.5">
      <c r="A32" s="132" t="s">
        <v>1139</v>
      </c>
      <c r="B32" s="139" t="s">
        <v>1252</v>
      </c>
      <c r="C32" s="132" t="s">
        <v>1210</v>
      </c>
      <c r="D32" s="132" t="s">
        <v>62</v>
      </c>
      <c r="E32" s="132" t="s">
        <v>54</v>
      </c>
      <c r="F32" s="131" t="s">
        <v>38</v>
      </c>
      <c r="G32" s="36" t="s">
        <v>61</v>
      </c>
    </row>
    <row r="33" spans="1:7">
      <c r="A33" s="185" t="s">
        <v>39</v>
      </c>
      <c r="B33" s="186"/>
      <c r="C33" s="186"/>
      <c r="D33" s="186"/>
      <c r="E33" s="186"/>
      <c r="F33" s="186"/>
      <c r="G33" s="187"/>
    </row>
    <row r="34" spans="1:7">
      <c r="A34" s="184" t="s">
        <v>19</v>
      </c>
      <c r="B34" s="184"/>
      <c r="C34" s="184"/>
      <c r="D34" s="184"/>
      <c r="E34" s="184"/>
      <c r="F34" s="184" t="s">
        <v>20</v>
      </c>
      <c r="G34" s="184"/>
    </row>
    <row r="35" spans="1:7">
      <c r="A35" s="183" t="s">
        <v>21</v>
      </c>
      <c r="B35" s="183" t="s">
        <v>22</v>
      </c>
      <c r="C35" s="183" t="s">
        <v>29</v>
      </c>
      <c r="D35" s="183" t="s">
        <v>23</v>
      </c>
      <c r="E35" s="183" t="s">
        <v>24</v>
      </c>
      <c r="F35" s="138" t="s">
        <v>25</v>
      </c>
      <c r="G35" s="9">
        <v>70</v>
      </c>
    </row>
    <row r="36" spans="1:7">
      <c r="A36" s="183"/>
      <c r="B36" s="183"/>
      <c r="C36" s="183"/>
      <c r="D36" s="183"/>
      <c r="E36" s="183"/>
      <c r="F36" s="5" t="s">
        <v>33</v>
      </c>
      <c r="G36" s="10">
        <v>70</v>
      </c>
    </row>
    <row r="37" spans="1:7">
      <c r="A37" s="183"/>
      <c r="B37" s="183"/>
      <c r="C37" s="183"/>
      <c r="D37" s="183"/>
      <c r="E37" s="183"/>
      <c r="F37" s="5" t="s">
        <v>26</v>
      </c>
      <c r="G37" s="10" t="s">
        <v>61</v>
      </c>
    </row>
    <row r="38" spans="1:7">
      <c r="A38" s="183"/>
      <c r="B38" s="183"/>
      <c r="C38" s="183"/>
      <c r="D38" s="183"/>
      <c r="E38" s="183"/>
      <c r="F38" s="5" t="s">
        <v>34</v>
      </c>
      <c r="G38" s="10" t="s">
        <v>61</v>
      </c>
    </row>
    <row r="39" spans="1:7">
      <c r="A39" s="183"/>
      <c r="B39" s="183"/>
      <c r="C39" s="183"/>
      <c r="D39" s="183"/>
      <c r="E39" s="183"/>
      <c r="F39" s="5" t="s">
        <v>27</v>
      </c>
      <c r="G39" s="10" t="s">
        <v>61</v>
      </c>
    </row>
    <row r="40" spans="1:7" ht="66">
      <c r="A40" s="132" t="s">
        <v>1253</v>
      </c>
      <c r="B40" s="132" t="s">
        <v>1254</v>
      </c>
      <c r="C40" s="139" t="s">
        <v>1255</v>
      </c>
      <c r="D40" s="132" t="s">
        <v>56</v>
      </c>
      <c r="E40" s="132" t="s">
        <v>54</v>
      </c>
      <c r="F40" s="65" t="s">
        <v>36</v>
      </c>
      <c r="G40" s="36" t="s">
        <v>61</v>
      </c>
    </row>
    <row r="41" spans="1:7" s="3" customFormat="1">
      <c r="A41" s="185" t="s">
        <v>40</v>
      </c>
      <c r="B41" s="186"/>
      <c r="C41" s="186"/>
      <c r="D41" s="186"/>
      <c r="E41" s="186"/>
      <c r="F41" s="186"/>
      <c r="G41" s="187"/>
    </row>
    <row r="42" spans="1:7" s="3" customFormat="1">
      <c r="A42" s="487" t="s">
        <v>19</v>
      </c>
      <c r="B42" s="488"/>
      <c r="C42" s="488"/>
      <c r="D42" s="488"/>
      <c r="E42" s="489"/>
      <c r="F42" s="184" t="s">
        <v>20</v>
      </c>
      <c r="G42" s="184"/>
    </row>
    <row r="43" spans="1:7" s="3" customFormat="1">
      <c r="A43" s="183" t="s">
        <v>21</v>
      </c>
      <c r="B43" s="183" t="s">
        <v>22</v>
      </c>
      <c r="C43" s="183" t="s">
        <v>29</v>
      </c>
      <c r="D43" s="183" t="s">
        <v>23</v>
      </c>
      <c r="E43" s="183" t="s">
        <v>24</v>
      </c>
      <c r="F43" s="5" t="s">
        <v>25</v>
      </c>
      <c r="G43" s="10">
        <v>18</v>
      </c>
    </row>
    <row r="44" spans="1:7" s="3" customFormat="1">
      <c r="A44" s="183"/>
      <c r="B44" s="183"/>
      <c r="C44" s="183"/>
      <c r="D44" s="183"/>
      <c r="E44" s="183"/>
      <c r="F44" s="5" t="s">
        <v>33</v>
      </c>
      <c r="G44" s="10">
        <v>18</v>
      </c>
    </row>
    <row r="45" spans="1:7" s="3" customFormat="1">
      <c r="A45" s="183"/>
      <c r="B45" s="183"/>
      <c r="C45" s="183"/>
      <c r="D45" s="183"/>
      <c r="E45" s="183"/>
      <c r="F45" s="5" t="s">
        <v>26</v>
      </c>
      <c r="G45" s="10" t="s">
        <v>61</v>
      </c>
    </row>
    <row r="46" spans="1:7" s="3" customFormat="1">
      <c r="A46" s="183"/>
      <c r="B46" s="183"/>
      <c r="C46" s="183"/>
      <c r="D46" s="183"/>
      <c r="E46" s="183"/>
      <c r="F46" s="5" t="s">
        <v>34</v>
      </c>
      <c r="G46" s="10" t="s">
        <v>61</v>
      </c>
    </row>
    <row r="47" spans="1:7" s="3" customFormat="1">
      <c r="A47" s="183"/>
      <c r="B47" s="183"/>
      <c r="C47" s="183"/>
      <c r="D47" s="183"/>
      <c r="E47" s="183"/>
      <c r="F47" s="5" t="s">
        <v>27</v>
      </c>
      <c r="G47" s="10" t="s">
        <v>61</v>
      </c>
    </row>
    <row r="48" spans="1:7" s="3" customFormat="1" ht="66">
      <c r="A48" s="139" t="s">
        <v>1256</v>
      </c>
      <c r="B48" s="132" t="s">
        <v>1257</v>
      </c>
      <c r="C48" s="132" t="s">
        <v>1258</v>
      </c>
      <c r="D48" s="132" t="s">
        <v>1259</v>
      </c>
      <c r="E48" s="132" t="s">
        <v>63</v>
      </c>
      <c r="F48" s="65" t="s">
        <v>36</v>
      </c>
      <c r="G48" s="36" t="s">
        <v>61</v>
      </c>
    </row>
    <row r="49" spans="1:7" s="3" customFormat="1">
      <c r="A49" s="183" t="s">
        <v>21</v>
      </c>
      <c r="B49" s="183" t="s">
        <v>22</v>
      </c>
      <c r="C49" s="183" t="s">
        <v>29</v>
      </c>
      <c r="D49" s="183" t="s">
        <v>23</v>
      </c>
      <c r="E49" s="183" t="s">
        <v>24</v>
      </c>
      <c r="F49" s="5" t="s">
        <v>25</v>
      </c>
      <c r="G49" s="10">
        <v>100</v>
      </c>
    </row>
    <row r="50" spans="1:7" s="3" customFormat="1">
      <c r="A50" s="183"/>
      <c r="B50" s="183"/>
      <c r="C50" s="183"/>
      <c r="D50" s="183"/>
      <c r="E50" s="183"/>
      <c r="F50" s="5" t="s">
        <v>33</v>
      </c>
      <c r="G50" s="10">
        <v>100</v>
      </c>
    </row>
    <row r="51" spans="1:7" s="3" customFormat="1">
      <c r="A51" s="183"/>
      <c r="B51" s="183"/>
      <c r="C51" s="183"/>
      <c r="D51" s="183"/>
      <c r="E51" s="183"/>
      <c r="F51" s="5" t="s">
        <v>26</v>
      </c>
      <c r="G51" s="10" t="s">
        <v>61</v>
      </c>
    </row>
    <row r="52" spans="1:7" s="3" customFormat="1">
      <c r="A52" s="183"/>
      <c r="B52" s="183"/>
      <c r="C52" s="183"/>
      <c r="D52" s="183"/>
      <c r="E52" s="183"/>
      <c r="F52" s="5" t="s">
        <v>34</v>
      </c>
      <c r="G52" s="10" t="s">
        <v>61</v>
      </c>
    </row>
    <row r="53" spans="1:7" s="3" customFormat="1">
      <c r="A53" s="183"/>
      <c r="B53" s="183"/>
      <c r="C53" s="183"/>
      <c r="D53" s="183"/>
      <c r="E53" s="183"/>
      <c r="F53" s="5" t="s">
        <v>27</v>
      </c>
      <c r="G53" s="10" t="s">
        <v>61</v>
      </c>
    </row>
    <row r="54" spans="1:7" s="3" customFormat="1" ht="66">
      <c r="A54" s="132" t="s">
        <v>1260</v>
      </c>
      <c r="B54" s="132" t="s">
        <v>1261</v>
      </c>
      <c r="C54" s="490" t="s">
        <v>1262</v>
      </c>
      <c r="D54" s="132" t="s">
        <v>56</v>
      </c>
      <c r="E54" s="132" t="s">
        <v>60</v>
      </c>
      <c r="F54" s="65" t="s">
        <v>36</v>
      </c>
      <c r="G54" s="36" t="s">
        <v>61</v>
      </c>
    </row>
    <row r="55" spans="1:7" s="3" customFormat="1">
      <c r="A55" s="185" t="s">
        <v>41</v>
      </c>
      <c r="B55" s="186"/>
      <c r="C55" s="186"/>
      <c r="D55" s="186"/>
      <c r="E55" s="186"/>
      <c r="F55" s="186"/>
      <c r="G55" s="187"/>
    </row>
    <row r="56" spans="1:7" s="3" customFormat="1">
      <c r="A56" s="184" t="s">
        <v>19</v>
      </c>
      <c r="B56" s="184"/>
      <c r="C56" s="184"/>
      <c r="D56" s="184"/>
      <c r="E56" s="184"/>
      <c r="F56" s="184" t="s">
        <v>20</v>
      </c>
      <c r="G56" s="184"/>
    </row>
    <row r="57" spans="1:7" s="3" customFormat="1">
      <c r="A57" s="183" t="s">
        <v>21</v>
      </c>
      <c r="B57" s="183" t="s">
        <v>22</v>
      </c>
      <c r="C57" s="183" t="s">
        <v>29</v>
      </c>
      <c r="D57" s="183" t="s">
        <v>23</v>
      </c>
      <c r="E57" s="183" t="s">
        <v>24</v>
      </c>
      <c r="F57" s="5" t="s">
        <v>25</v>
      </c>
      <c r="G57" s="10">
        <v>90</v>
      </c>
    </row>
    <row r="58" spans="1:7" s="3" customFormat="1">
      <c r="A58" s="183"/>
      <c r="B58" s="183"/>
      <c r="C58" s="183"/>
      <c r="D58" s="183"/>
      <c r="E58" s="183"/>
      <c r="F58" s="5" t="s">
        <v>33</v>
      </c>
      <c r="G58" s="10">
        <v>90</v>
      </c>
    </row>
    <row r="59" spans="1:7" s="3" customFormat="1">
      <c r="A59" s="183"/>
      <c r="B59" s="183"/>
      <c r="C59" s="183"/>
      <c r="D59" s="183"/>
      <c r="E59" s="183"/>
      <c r="F59" s="5" t="s">
        <v>26</v>
      </c>
      <c r="G59" s="10" t="s">
        <v>61</v>
      </c>
    </row>
    <row r="60" spans="1:7" s="3" customFormat="1">
      <c r="A60" s="183"/>
      <c r="B60" s="183"/>
      <c r="C60" s="183"/>
      <c r="D60" s="183"/>
      <c r="E60" s="183"/>
      <c r="F60" s="5" t="s">
        <v>34</v>
      </c>
      <c r="G60" s="10" t="s">
        <v>61</v>
      </c>
    </row>
    <row r="61" spans="1:7" s="3" customFormat="1">
      <c r="A61" s="183"/>
      <c r="B61" s="183"/>
      <c r="C61" s="183"/>
      <c r="D61" s="183"/>
      <c r="E61" s="183"/>
      <c r="F61" s="5" t="s">
        <v>27</v>
      </c>
      <c r="G61" s="10" t="s">
        <v>61</v>
      </c>
    </row>
    <row r="62" spans="1:7" s="3" customFormat="1" ht="66">
      <c r="A62" s="132" t="s">
        <v>1263</v>
      </c>
      <c r="B62" s="132" t="s">
        <v>1264</v>
      </c>
      <c r="C62" s="139" t="s">
        <v>1265</v>
      </c>
      <c r="D62" s="132" t="s">
        <v>56</v>
      </c>
      <c r="E62" s="132" t="s">
        <v>64</v>
      </c>
      <c r="F62" s="65" t="s">
        <v>36</v>
      </c>
      <c r="G62" s="36" t="s">
        <v>61</v>
      </c>
    </row>
    <row r="63" spans="1:7" s="3" customFormat="1">
      <c r="A63" s="183" t="s">
        <v>21</v>
      </c>
      <c r="B63" s="183" t="s">
        <v>22</v>
      </c>
      <c r="C63" s="183" t="s">
        <v>29</v>
      </c>
      <c r="D63" s="183" t="s">
        <v>23</v>
      </c>
      <c r="E63" s="183" t="s">
        <v>24</v>
      </c>
      <c r="F63" s="5" t="s">
        <v>25</v>
      </c>
      <c r="G63" s="8">
        <v>100</v>
      </c>
    </row>
    <row r="64" spans="1:7" s="3" customFormat="1">
      <c r="A64" s="183"/>
      <c r="B64" s="183"/>
      <c r="C64" s="183"/>
      <c r="D64" s="183"/>
      <c r="E64" s="183"/>
      <c r="F64" s="5" t="s">
        <v>33</v>
      </c>
      <c r="G64" s="8">
        <v>100</v>
      </c>
    </row>
    <row r="65" spans="1:7" s="3" customFormat="1">
      <c r="A65" s="183"/>
      <c r="B65" s="183"/>
      <c r="C65" s="183"/>
      <c r="D65" s="183"/>
      <c r="E65" s="183"/>
      <c r="F65" s="5" t="s">
        <v>26</v>
      </c>
      <c r="G65" s="8">
        <v>30</v>
      </c>
    </row>
    <row r="66" spans="1:7" s="3" customFormat="1">
      <c r="A66" s="183"/>
      <c r="B66" s="183"/>
      <c r="C66" s="183"/>
      <c r="D66" s="183"/>
      <c r="E66" s="183"/>
      <c r="F66" s="5" t="s">
        <v>34</v>
      </c>
      <c r="G66" s="137">
        <v>30</v>
      </c>
    </row>
    <row r="67" spans="1:7" s="3" customFormat="1">
      <c r="A67" s="183"/>
      <c r="B67" s="183"/>
      <c r="C67" s="183"/>
      <c r="D67" s="183"/>
      <c r="E67" s="183"/>
      <c r="F67" s="5" t="s">
        <v>27</v>
      </c>
      <c r="G67" s="8">
        <v>30</v>
      </c>
    </row>
    <row r="68" spans="1:7" s="3" customFormat="1" ht="49.5">
      <c r="A68" s="132" t="s">
        <v>1266</v>
      </c>
      <c r="B68" s="132" t="s">
        <v>1267</v>
      </c>
      <c r="C68" s="139" t="s">
        <v>1268</v>
      </c>
      <c r="D68" s="132" t="s">
        <v>56</v>
      </c>
      <c r="E68" s="132" t="s">
        <v>57</v>
      </c>
      <c r="F68" s="65" t="s">
        <v>36</v>
      </c>
      <c r="G68" s="66">
        <f>(G67*100)/G64</f>
        <v>30</v>
      </c>
    </row>
    <row r="69" spans="1:7" s="3" customFormat="1">
      <c r="A69" s="183" t="s">
        <v>21</v>
      </c>
      <c r="B69" s="183" t="s">
        <v>22</v>
      </c>
      <c r="C69" s="183" t="s">
        <v>29</v>
      </c>
      <c r="D69" s="183" t="s">
        <v>23</v>
      </c>
      <c r="E69" s="183" t="s">
        <v>24</v>
      </c>
      <c r="F69" s="5" t="s">
        <v>25</v>
      </c>
      <c r="G69" s="10">
        <v>100</v>
      </c>
    </row>
    <row r="70" spans="1:7" s="3" customFormat="1">
      <c r="A70" s="183"/>
      <c r="B70" s="183"/>
      <c r="C70" s="183"/>
      <c r="D70" s="183"/>
      <c r="E70" s="183"/>
      <c r="F70" s="5" t="s">
        <v>33</v>
      </c>
      <c r="G70" s="10">
        <v>100</v>
      </c>
    </row>
    <row r="71" spans="1:7" s="3" customFormat="1">
      <c r="A71" s="183"/>
      <c r="B71" s="183"/>
      <c r="C71" s="183"/>
      <c r="D71" s="183"/>
      <c r="E71" s="183"/>
      <c r="F71" s="5" t="s">
        <v>26</v>
      </c>
      <c r="G71" s="10" t="s">
        <v>61</v>
      </c>
    </row>
    <row r="72" spans="1:7" s="3" customFormat="1">
      <c r="A72" s="183"/>
      <c r="B72" s="183"/>
      <c r="C72" s="183"/>
      <c r="D72" s="183"/>
      <c r="E72" s="183"/>
      <c r="F72" s="5" t="s">
        <v>34</v>
      </c>
      <c r="G72" s="10" t="s">
        <v>61</v>
      </c>
    </row>
    <row r="73" spans="1:7" s="3" customFormat="1">
      <c r="A73" s="183"/>
      <c r="B73" s="183"/>
      <c r="C73" s="183"/>
      <c r="D73" s="183"/>
      <c r="E73" s="183"/>
      <c r="F73" s="5" t="s">
        <v>27</v>
      </c>
      <c r="G73" s="10" t="s">
        <v>61</v>
      </c>
    </row>
    <row r="74" spans="1:7" s="3" customFormat="1" ht="66">
      <c r="A74" s="132" t="s">
        <v>1269</v>
      </c>
      <c r="B74" s="132" t="s">
        <v>1270</v>
      </c>
      <c r="C74" s="490" t="s">
        <v>1271</v>
      </c>
      <c r="D74" s="132" t="s">
        <v>56</v>
      </c>
      <c r="E74" s="132" t="s">
        <v>60</v>
      </c>
      <c r="F74" s="65" t="s">
        <v>36</v>
      </c>
      <c r="G74" s="36" t="s">
        <v>61</v>
      </c>
    </row>
    <row r="75" spans="1:7" s="3" customFormat="1">
      <c r="A75" s="183" t="s">
        <v>21</v>
      </c>
      <c r="B75" s="183" t="s">
        <v>22</v>
      </c>
      <c r="C75" s="183" t="s">
        <v>29</v>
      </c>
      <c r="D75" s="183" t="s">
        <v>23</v>
      </c>
      <c r="E75" s="183" t="s">
        <v>24</v>
      </c>
      <c r="F75" s="5" t="s">
        <v>25</v>
      </c>
      <c r="G75" s="10">
        <v>100</v>
      </c>
    </row>
    <row r="76" spans="1:7" s="3" customFormat="1">
      <c r="A76" s="183"/>
      <c r="B76" s="183"/>
      <c r="C76" s="183"/>
      <c r="D76" s="183"/>
      <c r="E76" s="183"/>
      <c r="F76" s="5" t="s">
        <v>33</v>
      </c>
      <c r="G76" s="10">
        <v>100</v>
      </c>
    </row>
    <row r="77" spans="1:7" s="3" customFormat="1">
      <c r="A77" s="183"/>
      <c r="B77" s="183"/>
      <c r="C77" s="183"/>
      <c r="D77" s="183"/>
      <c r="E77" s="183"/>
      <c r="F77" s="5" t="s">
        <v>26</v>
      </c>
      <c r="G77" s="10">
        <v>100</v>
      </c>
    </row>
    <row r="78" spans="1:7" s="3" customFormat="1">
      <c r="A78" s="183"/>
      <c r="B78" s="183"/>
      <c r="C78" s="183"/>
      <c r="D78" s="183"/>
      <c r="E78" s="183"/>
      <c r="F78" s="5" t="s">
        <v>34</v>
      </c>
      <c r="G78" s="12">
        <v>100</v>
      </c>
    </row>
    <row r="79" spans="1:7" s="3" customFormat="1">
      <c r="A79" s="183"/>
      <c r="B79" s="183"/>
      <c r="C79" s="183"/>
      <c r="D79" s="183"/>
      <c r="E79" s="183"/>
      <c r="F79" s="5" t="s">
        <v>27</v>
      </c>
      <c r="G79" s="10">
        <v>100</v>
      </c>
    </row>
    <row r="80" spans="1:7" s="3" customFormat="1" ht="33">
      <c r="A80" s="132" t="s">
        <v>1272</v>
      </c>
      <c r="B80" s="132" t="s">
        <v>1273</v>
      </c>
      <c r="C80" s="491" t="s">
        <v>1274</v>
      </c>
      <c r="D80" s="132" t="s">
        <v>56</v>
      </c>
      <c r="E80" s="132" t="s">
        <v>57</v>
      </c>
      <c r="F80" s="65" t="s">
        <v>36</v>
      </c>
      <c r="G80" s="29">
        <f>(G79*100)/G76</f>
        <v>100</v>
      </c>
    </row>
    <row r="81" spans="1:7" s="3" customFormat="1">
      <c r="A81" s="183" t="s">
        <v>21</v>
      </c>
      <c r="B81" s="183" t="s">
        <v>22</v>
      </c>
      <c r="C81" s="183" t="s">
        <v>29</v>
      </c>
      <c r="D81" s="183" t="s">
        <v>23</v>
      </c>
      <c r="E81" s="183" t="s">
        <v>24</v>
      </c>
      <c r="F81" s="5" t="s">
        <v>25</v>
      </c>
      <c r="G81" s="10">
        <v>10</v>
      </c>
    </row>
    <row r="82" spans="1:7" s="3" customFormat="1">
      <c r="A82" s="183"/>
      <c r="B82" s="183"/>
      <c r="C82" s="183"/>
      <c r="D82" s="183"/>
      <c r="E82" s="183"/>
      <c r="F82" s="5" t="s">
        <v>33</v>
      </c>
      <c r="G82" s="10">
        <v>10</v>
      </c>
    </row>
    <row r="83" spans="1:7" s="3" customFormat="1">
      <c r="A83" s="183"/>
      <c r="B83" s="183"/>
      <c r="C83" s="183"/>
      <c r="D83" s="183"/>
      <c r="E83" s="183"/>
      <c r="F83" s="5" t="s">
        <v>26</v>
      </c>
      <c r="G83" s="10" t="s">
        <v>61</v>
      </c>
    </row>
    <row r="84" spans="1:7" s="3" customFormat="1">
      <c r="A84" s="183"/>
      <c r="B84" s="183"/>
      <c r="C84" s="183"/>
      <c r="D84" s="183"/>
      <c r="E84" s="183"/>
      <c r="F84" s="5" t="s">
        <v>34</v>
      </c>
      <c r="G84" s="10" t="s">
        <v>61</v>
      </c>
    </row>
    <row r="85" spans="1:7" s="3" customFormat="1">
      <c r="A85" s="183"/>
      <c r="B85" s="183"/>
      <c r="C85" s="183"/>
      <c r="D85" s="183"/>
      <c r="E85" s="183"/>
      <c r="F85" s="5" t="s">
        <v>27</v>
      </c>
      <c r="G85" s="10" t="s">
        <v>61</v>
      </c>
    </row>
    <row r="86" spans="1:7" s="3" customFormat="1" ht="82.5">
      <c r="A86" s="132" t="s">
        <v>1275</v>
      </c>
      <c r="B86" s="132" t="s">
        <v>1276</v>
      </c>
      <c r="C86" s="492" t="s">
        <v>1277</v>
      </c>
      <c r="D86" s="132" t="s">
        <v>53</v>
      </c>
      <c r="E86" s="132" t="s">
        <v>64</v>
      </c>
      <c r="F86" s="65" t="s">
        <v>36</v>
      </c>
      <c r="G86" s="36" t="s">
        <v>61</v>
      </c>
    </row>
    <row r="87" spans="1:7" s="3" customFormat="1">
      <c r="A87" s="183" t="s">
        <v>21</v>
      </c>
      <c r="B87" s="183" t="s">
        <v>22</v>
      </c>
      <c r="C87" s="183" t="s">
        <v>29</v>
      </c>
      <c r="D87" s="183" t="s">
        <v>23</v>
      </c>
      <c r="E87" s="183" t="s">
        <v>24</v>
      </c>
      <c r="F87" s="5" t="s">
        <v>25</v>
      </c>
      <c r="G87" s="10">
        <v>10</v>
      </c>
    </row>
    <row r="88" spans="1:7" s="3" customFormat="1">
      <c r="A88" s="183"/>
      <c r="B88" s="183"/>
      <c r="C88" s="183"/>
      <c r="D88" s="183"/>
      <c r="E88" s="183"/>
      <c r="F88" s="5" t="s">
        <v>33</v>
      </c>
      <c r="G88" s="10">
        <v>10</v>
      </c>
    </row>
    <row r="89" spans="1:7" s="3" customFormat="1">
      <c r="A89" s="183"/>
      <c r="B89" s="183"/>
      <c r="C89" s="183"/>
      <c r="D89" s="183"/>
      <c r="E89" s="183"/>
      <c r="F89" s="5" t="s">
        <v>26</v>
      </c>
      <c r="G89" s="10">
        <v>8</v>
      </c>
    </row>
    <row r="90" spans="1:7" s="3" customFormat="1">
      <c r="A90" s="183"/>
      <c r="B90" s="183"/>
      <c r="C90" s="183"/>
      <c r="D90" s="183"/>
      <c r="E90" s="183"/>
      <c r="F90" s="5" t="s">
        <v>34</v>
      </c>
      <c r="G90" s="12">
        <v>8</v>
      </c>
    </row>
    <row r="91" spans="1:7" s="3" customFormat="1">
      <c r="A91" s="183"/>
      <c r="B91" s="183"/>
      <c r="C91" s="183"/>
      <c r="D91" s="183"/>
      <c r="E91" s="183"/>
      <c r="F91" s="5" t="s">
        <v>27</v>
      </c>
      <c r="G91" s="106">
        <v>15</v>
      </c>
    </row>
    <row r="92" spans="1:7" s="3" customFormat="1" ht="49.5">
      <c r="A92" s="493" t="s">
        <v>1278</v>
      </c>
      <c r="B92" s="132" t="s">
        <v>1276</v>
      </c>
      <c r="C92" s="491" t="s">
        <v>1279</v>
      </c>
      <c r="D92" s="132" t="s">
        <v>56</v>
      </c>
      <c r="E92" s="132" t="s">
        <v>57</v>
      </c>
      <c r="F92" s="65" t="s">
        <v>36</v>
      </c>
      <c r="G92" s="38">
        <f>(G91*100)/G88</f>
        <v>150</v>
      </c>
    </row>
    <row r="93" spans="1:7" s="3" customFormat="1">
      <c r="A93" s="183" t="s">
        <v>21</v>
      </c>
      <c r="B93" s="183" t="s">
        <v>22</v>
      </c>
      <c r="C93" s="183" t="s">
        <v>29</v>
      </c>
      <c r="D93" s="183" t="s">
        <v>23</v>
      </c>
      <c r="E93" s="183" t="s">
        <v>24</v>
      </c>
      <c r="F93" s="5" t="s">
        <v>25</v>
      </c>
      <c r="G93" s="10">
        <v>90</v>
      </c>
    </row>
    <row r="94" spans="1:7" s="3" customFormat="1">
      <c r="A94" s="183"/>
      <c r="B94" s="183"/>
      <c r="C94" s="183"/>
      <c r="D94" s="183"/>
      <c r="E94" s="183"/>
      <c r="F94" s="5" t="s">
        <v>33</v>
      </c>
      <c r="G94" s="10">
        <v>90</v>
      </c>
    </row>
    <row r="95" spans="1:7" s="3" customFormat="1">
      <c r="A95" s="183"/>
      <c r="B95" s="183"/>
      <c r="C95" s="183"/>
      <c r="D95" s="183"/>
      <c r="E95" s="183"/>
      <c r="F95" s="5" t="s">
        <v>26</v>
      </c>
      <c r="G95" s="10" t="s">
        <v>61</v>
      </c>
    </row>
    <row r="96" spans="1:7" s="3" customFormat="1">
      <c r="A96" s="183"/>
      <c r="B96" s="183"/>
      <c r="C96" s="183"/>
      <c r="D96" s="183"/>
      <c r="E96" s="183"/>
      <c r="F96" s="5" t="s">
        <v>34</v>
      </c>
      <c r="G96" s="10" t="s">
        <v>61</v>
      </c>
    </row>
    <row r="97" spans="1:7" s="3" customFormat="1">
      <c r="A97" s="183"/>
      <c r="B97" s="183"/>
      <c r="C97" s="183"/>
      <c r="D97" s="183"/>
      <c r="E97" s="183"/>
      <c r="F97" s="5" t="s">
        <v>27</v>
      </c>
      <c r="G97" s="10" t="s">
        <v>61</v>
      </c>
    </row>
    <row r="98" spans="1:7" s="3" customFormat="1" ht="49.5">
      <c r="A98" s="494" t="s">
        <v>1280</v>
      </c>
      <c r="B98" s="139" t="s">
        <v>1281</v>
      </c>
      <c r="C98" s="495" t="s">
        <v>1282</v>
      </c>
      <c r="D98" s="132" t="s">
        <v>56</v>
      </c>
      <c r="E98" s="132" t="s">
        <v>64</v>
      </c>
      <c r="F98" s="65" t="s">
        <v>36</v>
      </c>
      <c r="G98" s="36" t="s">
        <v>61</v>
      </c>
    </row>
    <row r="99" spans="1:7" s="3" customFormat="1">
      <c r="A99" s="183" t="s">
        <v>21</v>
      </c>
      <c r="B99" s="183" t="s">
        <v>22</v>
      </c>
      <c r="C99" s="183" t="s">
        <v>29</v>
      </c>
      <c r="D99" s="183" t="s">
        <v>23</v>
      </c>
      <c r="E99" s="183" t="s">
        <v>24</v>
      </c>
      <c r="F99" s="5" t="s">
        <v>25</v>
      </c>
      <c r="G99" s="8">
        <v>33</v>
      </c>
    </row>
    <row r="100" spans="1:7" s="3" customFormat="1">
      <c r="A100" s="183"/>
      <c r="B100" s="183"/>
      <c r="C100" s="183"/>
      <c r="D100" s="183"/>
      <c r="E100" s="183"/>
      <c r="F100" s="5" t="s">
        <v>33</v>
      </c>
      <c r="G100" s="8">
        <v>33</v>
      </c>
    </row>
    <row r="101" spans="1:7" s="3" customFormat="1">
      <c r="A101" s="183"/>
      <c r="B101" s="183"/>
      <c r="C101" s="183"/>
      <c r="D101" s="183"/>
      <c r="E101" s="183"/>
      <c r="F101" s="5" t="s">
        <v>26</v>
      </c>
      <c r="G101" s="10" t="s">
        <v>61</v>
      </c>
    </row>
    <row r="102" spans="1:7" s="3" customFormat="1">
      <c r="A102" s="183"/>
      <c r="B102" s="183"/>
      <c r="C102" s="183"/>
      <c r="D102" s="183"/>
      <c r="E102" s="183"/>
      <c r="F102" s="5" t="s">
        <v>34</v>
      </c>
      <c r="G102" s="10" t="s">
        <v>61</v>
      </c>
    </row>
    <row r="103" spans="1:7" s="3" customFormat="1">
      <c r="A103" s="183"/>
      <c r="B103" s="183"/>
      <c r="C103" s="183"/>
      <c r="D103" s="183"/>
      <c r="E103" s="183"/>
      <c r="F103" s="5" t="s">
        <v>27</v>
      </c>
      <c r="G103" s="10" t="s">
        <v>61</v>
      </c>
    </row>
    <row r="104" spans="1:7" s="3" customFormat="1" ht="115.5">
      <c r="A104" s="132" t="s">
        <v>1283</v>
      </c>
      <c r="B104" s="139" t="s">
        <v>1284</v>
      </c>
      <c r="C104" s="490" t="s">
        <v>1285</v>
      </c>
      <c r="D104" s="132" t="s">
        <v>56</v>
      </c>
      <c r="E104" s="132" t="s">
        <v>60</v>
      </c>
      <c r="F104" s="65" t="s">
        <v>36</v>
      </c>
      <c r="G104" s="36" t="s">
        <v>61</v>
      </c>
    </row>
    <row r="105" spans="1:7" s="3" customFormat="1">
      <c r="A105" s="183" t="s">
        <v>21</v>
      </c>
      <c r="B105" s="183" t="s">
        <v>22</v>
      </c>
      <c r="C105" s="183" t="s">
        <v>29</v>
      </c>
      <c r="D105" s="183" t="s">
        <v>23</v>
      </c>
      <c r="E105" s="183" t="s">
        <v>24</v>
      </c>
      <c r="F105" s="5" t="s">
        <v>25</v>
      </c>
      <c r="G105" s="10">
        <v>80</v>
      </c>
    </row>
    <row r="106" spans="1:7" s="3" customFormat="1">
      <c r="A106" s="183"/>
      <c r="B106" s="183"/>
      <c r="C106" s="183"/>
      <c r="D106" s="183"/>
      <c r="E106" s="183"/>
      <c r="F106" s="5" t="s">
        <v>33</v>
      </c>
      <c r="G106" s="10">
        <v>80</v>
      </c>
    </row>
    <row r="107" spans="1:7" s="3" customFormat="1">
      <c r="A107" s="183"/>
      <c r="B107" s="183"/>
      <c r="C107" s="183"/>
      <c r="D107" s="183"/>
      <c r="E107" s="183"/>
      <c r="F107" s="5" t="s">
        <v>26</v>
      </c>
      <c r="G107" s="10" t="s">
        <v>61</v>
      </c>
    </row>
    <row r="108" spans="1:7" s="3" customFormat="1">
      <c r="A108" s="183"/>
      <c r="B108" s="183"/>
      <c r="C108" s="183"/>
      <c r="D108" s="183"/>
      <c r="E108" s="183"/>
      <c r="F108" s="5" t="s">
        <v>34</v>
      </c>
      <c r="G108" s="10" t="s">
        <v>61</v>
      </c>
    </row>
    <row r="109" spans="1:7" s="3" customFormat="1">
      <c r="A109" s="183"/>
      <c r="B109" s="183"/>
      <c r="C109" s="183"/>
      <c r="D109" s="183"/>
      <c r="E109" s="183"/>
      <c r="F109" s="5" t="s">
        <v>27</v>
      </c>
      <c r="G109" s="10" t="s">
        <v>61</v>
      </c>
    </row>
    <row r="110" spans="1:7" s="3" customFormat="1" ht="115.5">
      <c r="A110" s="132" t="s">
        <v>1286</v>
      </c>
      <c r="B110" s="139" t="s">
        <v>1284</v>
      </c>
      <c r="C110" s="490" t="s">
        <v>1287</v>
      </c>
      <c r="D110" s="132" t="s">
        <v>56</v>
      </c>
      <c r="E110" s="132" t="s">
        <v>1288</v>
      </c>
      <c r="F110" s="65" t="s">
        <v>36</v>
      </c>
      <c r="G110" s="36" t="s">
        <v>61</v>
      </c>
    </row>
    <row r="111" spans="1:7" s="3" customFormat="1">
      <c r="A111" s="183" t="s">
        <v>21</v>
      </c>
      <c r="B111" s="183" t="s">
        <v>22</v>
      </c>
      <c r="C111" s="183" t="s">
        <v>29</v>
      </c>
      <c r="D111" s="183" t="s">
        <v>23</v>
      </c>
      <c r="E111" s="183" t="s">
        <v>24</v>
      </c>
      <c r="F111" s="5" t="s">
        <v>25</v>
      </c>
      <c r="G111" s="10">
        <v>100</v>
      </c>
    </row>
    <row r="112" spans="1:7" s="3" customFormat="1">
      <c r="A112" s="183"/>
      <c r="B112" s="183"/>
      <c r="C112" s="183"/>
      <c r="D112" s="183"/>
      <c r="E112" s="183"/>
      <c r="F112" s="5" t="s">
        <v>33</v>
      </c>
      <c r="G112" s="10">
        <v>100</v>
      </c>
    </row>
    <row r="113" spans="1:7" s="3" customFormat="1">
      <c r="A113" s="183"/>
      <c r="B113" s="183"/>
      <c r="C113" s="183"/>
      <c r="D113" s="183"/>
      <c r="E113" s="183"/>
      <c r="F113" s="5" t="s">
        <v>26</v>
      </c>
      <c r="G113" s="10" t="s">
        <v>61</v>
      </c>
    </row>
    <row r="114" spans="1:7" s="3" customFormat="1">
      <c r="A114" s="183"/>
      <c r="B114" s="183"/>
      <c r="C114" s="183"/>
      <c r="D114" s="183"/>
      <c r="E114" s="183"/>
      <c r="F114" s="5" t="s">
        <v>34</v>
      </c>
      <c r="G114" s="10" t="s">
        <v>61</v>
      </c>
    </row>
    <row r="115" spans="1:7" s="3" customFormat="1">
      <c r="A115" s="183"/>
      <c r="B115" s="183"/>
      <c r="C115" s="183"/>
      <c r="D115" s="183"/>
      <c r="E115" s="183"/>
      <c r="F115" s="5" t="s">
        <v>27</v>
      </c>
      <c r="G115" s="10" t="s">
        <v>61</v>
      </c>
    </row>
    <row r="116" spans="1:7" s="3" customFormat="1" ht="82.5">
      <c r="A116" s="490" t="s">
        <v>1289</v>
      </c>
      <c r="B116" s="139" t="s">
        <v>1290</v>
      </c>
      <c r="C116" s="496" t="s">
        <v>1291</v>
      </c>
      <c r="D116" s="132" t="s">
        <v>56</v>
      </c>
      <c r="E116" s="132" t="s">
        <v>60</v>
      </c>
      <c r="F116" s="65" t="s">
        <v>36</v>
      </c>
      <c r="G116" s="36" t="s">
        <v>61</v>
      </c>
    </row>
    <row r="117" spans="1:7" s="3" customFormat="1">
      <c r="A117" s="183" t="s">
        <v>21</v>
      </c>
      <c r="B117" s="217" t="s">
        <v>22</v>
      </c>
      <c r="C117" s="183" t="s">
        <v>29</v>
      </c>
      <c r="D117" s="183" t="s">
        <v>23</v>
      </c>
      <c r="E117" s="183" t="s">
        <v>24</v>
      </c>
      <c r="F117" s="5" t="s">
        <v>25</v>
      </c>
      <c r="G117" s="10">
        <v>100</v>
      </c>
    </row>
    <row r="118" spans="1:7" s="3" customFormat="1">
      <c r="A118" s="183"/>
      <c r="B118" s="218"/>
      <c r="C118" s="183"/>
      <c r="D118" s="183"/>
      <c r="E118" s="183"/>
      <c r="F118" s="5" t="s">
        <v>33</v>
      </c>
      <c r="G118" s="10">
        <v>100</v>
      </c>
    </row>
    <row r="119" spans="1:7" s="3" customFormat="1">
      <c r="A119" s="183"/>
      <c r="B119" s="218"/>
      <c r="C119" s="183"/>
      <c r="D119" s="183"/>
      <c r="E119" s="183"/>
      <c r="F119" s="5" t="s">
        <v>26</v>
      </c>
      <c r="G119" s="10" t="s">
        <v>61</v>
      </c>
    </row>
    <row r="120" spans="1:7" s="3" customFormat="1">
      <c r="A120" s="183"/>
      <c r="B120" s="218"/>
      <c r="C120" s="183"/>
      <c r="D120" s="183"/>
      <c r="E120" s="183"/>
      <c r="F120" s="5" t="s">
        <v>34</v>
      </c>
      <c r="G120" s="10" t="s">
        <v>61</v>
      </c>
    </row>
    <row r="121" spans="1:7" s="3" customFormat="1">
      <c r="A121" s="183"/>
      <c r="B121" s="219"/>
      <c r="C121" s="183"/>
      <c r="D121" s="183"/>
      <c r="E121" s="183"/>
      <c r="F121" s="5" t="s">
        <v>27</v>
      </c>
      <c r="G121" s="10" t="s">
        <v>61</v>
      </c>
    </row>
    <row r="122" spans="1:7" s="3" customFormat="1" ht="82.5">
      <c r="A122" s="490" t="s">
        <v>1292</v>
      </c>
      <c r="B122" s="139" t="s">
        <v>1293</v>
      </c>
      <c r="C122" s="132" t="s">
        <v>1294</v>
      </c>
      <c r="D122" s="132" t="s">
        <v>56</v>
      </c>
      <c r="E122" s="132" t="s">
        <v>64</v>
      </c>
      <c r="F122" s="65" t="s">
        <v>36</v>
      </c>
      <c r="G122" s="36" t="s">
        <v>61</v>
      </c>
    </row>
    <row r="123" spans="1:7" s="3" customFormat="1" ht="16.5" customHeight="1">
      <c r="A123" s="171" t="s">
        <v>28</v>
      </c>
      <c r="B123" s="172"/>
      <c r="C123" s="172"/>
      <c r="D123" s="172"/>
      <c r="E123" s="172"/>
      <c r="F123" s="172"/>
      <c r="G123" s="173"/>
    </row>
    <row r="124" spans="1:7" s="3" customFormat="1">
      <c r="A124" s="223" t="str">
        <f>A32</f>
        <v>Índice de Gestión para Resultados con enfoque de derechos humanos y perspectiva de género (IGpR)</v>
      </c>
      <c r="B124" s="224"/>
      <c r="C124" s="224"/>
      <c r="D124" s="224"/>
      <c r="E124" s="224"/>
      <c r="F124" s="224"/>
      <c r="G124" s="225"/>
    </row>
    <row r="125" spans="1:7">
      <c r="A125" s="130" t="s">
        <v>215</v>
      </c>
      <c r="B125" s="177"/>
      <c r="C125" s="178"/>
      <c r="D125" s="178"/>
      <c r="E125" s="178"/>
      <c r="F125" s="178"/>
      <c r="G125" s="179"/>
    </row>
    <row r="126" spans="1:7">
      <c r="A126" s="130" t="s">
        <v>214</v>
      </c>
      <c r="B126" s="180" t="s">
        <v>136</v>
      </c>
      <c r="C126" s="181"/>
      <c r="D126" s="181"/>
      <c r="E126" s="181"/>
      <c r="F126" s="181"/>
      <c r="G126" s="182"/>
    </row>
    <row r="127" spans="1:7" s="3" customFormat="1" ht="16.5" customHeight="1">
      <c r="A127" s="223" t="str">
        <f>A40</f>
        <v>Porcentaje de cumplimiento de los indicadores estratégicos</v>
      </c>
      <c r="B127" s="224"/>
      <c r="C127" s="224"/>
      <c r="D127" s="224"/>
      <c r="E127" s="224"/>
      <c r="F127" s="224"/>
      <c r="G127" s="225"/>
    </row>
    <row r="128" spans="1:7">
      <c r="A128" s="130" t="s">
        <v>215</v>
      </c>
      <c r="B128" s="177"/>
      <c r="C128" s="178"/>
      <c r="D128" s="178"/>
      <c r="E128" s="178"/>
      <c r="F128" s="178"/>
      <c r="G128" s="179"/>
    </row>
    <row r="129" spans="1:7">
      <c r="A129" s="130" t="s">
        <v>214</v>
      </c>
      <c r="B129" s="180" t="s">
        <v>136</v>
      </c>
      <c r="C129" s="181"/>
      <c r="D129" s="181"/>
      <c r="E129" s="181"/>
      <c r="F129" s="181"/>
      <c r="G129" s="182"/>
    </row>
    <row r="130" spans="1:7" s="3" customFormat="1">
      <c r="A130" s="223" t="str">
        <f>A48</f>
        <v>Valoración del Desempeño de la Unidades Administrativas del Instituto Nacional de Transparencia, Acceso a la Información y Protección de Datos Personales</v>
      </c>
      <c r="B130" s="224"/>
      <c r="C130" s="224"/>
      <c r="D130" s="224"/>
      <c r="E130" s="224"/>
      <c r="F130" s="224"/>
      <c r="G130" s="225"/>
    </row>
    <row r="131" spans="1:7">
      <c r="A131" s="130" t="s">
        <v>215</v>
      </c>
      <c r="B131" s="177"/>
      <c r="C131" s="178"/>
      <c r="D131" s="178"/>
      <c r="E131" s="178"/>
      <c r="F131" s="178"/>
      <c r="G131" s="179"/>
    </row>
    <row r="132" spans="1:7">
      <c r="A132" s="130" t="s">
        <v>214</v>
      </c>
      <c r="B132" s="180" t="s">
        <v>136</v>
      </c>
      <c r="C132" s="181"/>
      <c r="D132" s="181"/>
      <c r="E132" s="181"/>
      <c r="F132" s="181"/>
      <c r="G132" s="182"/>
    </row>
    <row r="133" spans="1:7" s="3" customFormat="1" ht="16.5" customHeight="1">
      <c r="A133" s="223" t="str">
        <f>A54</f>
        <v>Porcentaje de acciones implementadas para la incorporación de la perspectiva de derechos humanos, género, igualdad y no discriminación de forma trasversal en el Instituto.</v>
      </c>
      <c r="B133" s="224"/>
      <c r="C133" s="224"/>
      <c r="D133" s="224"/>
      <c r="E133" s="224"/>
      <c r="F133" s="224"/>
      <c r="G133" s="225"/>
    </row>
    <row r="134" spans="1:7">
      <c r="A134" s="130" t="s">
        <v>215</v>
      </c>
      <c r="B134" s="177"/>
      <c r="C134" s="178"/>
      <c r="D134" s="178"/>
      <c r="E134" s="178"/>
      <c r="F134" s="178"/>
      <c r="G134" s="179"/>
    </row>
    <row r="135" spans="1:7">
      <c r="A135" s="130" t="s">
        <v>214</v>
      </c>
      <c r="B135" s="180" t="s">
        <v>136</v>
      </c>
      <c r="C135" s="181"/>
      <c r="D135" s="181"/>
      <c r="E135" s="181"/>
      <c r="F135" s="181"/>
      <c r="G135" s="182"/>
    </row>
    <row r="136" spans="1:7" s="3" customFormat="1">
      <c r="A136" s="223" t="str">
        <f>A62</f>
        <v>Porcentaje de Matriz de Indicadores para Resultados valoradas en rango de calidad aceptable</v>
      </c>
      <c r="B136" s="224"/>
      <c r="C136" s="224"/>
      <c r="D136" s="224"/>
      <c r="E136" s="224"/>
      <c r="F136" s="224"/>
      <c r="G136" s="225"/>
    </row>
    <row r="137" spans="1:7">
      <c r="A137" s="130" t="s">
        <v>215</v>
      </c>
      <c r="B137" s="177"/>
      <c r="C137" s="178"/>
      <c r="D137" s="178"/>
      <c r="E137" s="178"/>
      <c r="F137" s="178"/>
      <c r="G137" s="179"/>
    </row>
    <row r="138" spans="1:7">
      <c r="A138" s="130" t="s">
        <v>214</v>
      </c>
      <c r="B138" s="180" t="s">
        <v>136</v>
      </c>
      <c r="C138" s="181"/>
      <c r="D138" s="181"/>
      <c r="E138" s="181"/>
      <c r="F138" s="181"/>
      <c r="G138" s="182"/>
    </row>
    <row r="139" spans="1:7" s="3" customFormat="1" ht="16.5" customHeight="1">
      <c r="A139" s="223" t="str">
        <f>A68</f>
        <v>Porcentaje de avance de las actividades de gestión del Programa Anual de Evaluación del Desempeño del INAI</v>
      </c>
      <c r="B139" s="224"/>
      <c r="C139" s="224"/>
      <c r="D139" s="224"/>
      <c r="E139" s="224"/>
      <c r="F139" s="224"/>
      <c r="G139" s="225"/>
    </row>
    <row r="140" spans="1:7">
      <c r="A140" s="130" t="s">
        <v>215</v>
      </c>
      <c r="B140" s="177"/>
      <c r="C140" s="178"/>
      <c r="D140" s="178"/>
      <c r="E140" s="178"/>
      <c r="F140" s="178"/>
      <c r="G140" s="179"/>
    </row>
    <row r="141" spans="1:7">
      <c r="A141" s="130" t="s">
        <v>214</v>
      </c>
      <c r="B141" s="180" t="s">
        <v>136</v>
      </c>
      <c r="C141" s="181"/>
      <c r="D141" s="181"/>
      <c r="E141" s="181"/>
      <c r="F141" s="181"/>
      <c r="G141" s="182"/>
    </row>
    <row r="142" spans="1:7" s="3" customFormat="1" ht="16.5" customHeight="1">
      <c r="A142" s="223" t="str">
        <f>A74</f>
        <v>Porcentaje de recomendaciones integradas en acuerdos de mejora de desempeño institucional</v>
      </c>
      <c r="B142" s="224"/>
      <c r="C142" s="224"/>
      <c r="D142" s="224"/>
      <c r="E142" s="224"/>
      <c r="F142" s="224"/>
      <c r="G142" s="225"/>
    </row>
    <row r="143" spans="1:7">
      <c r="A143" s="130" t="s">
        <v>215</v>
      </c>
      <c r="B143" s="177"/>
      <c r="C143" s="178"/>
      <c r="D143" s="178"/>
      <c r="E143" s="178"/>
      <c r="F143" s="178"/>
      <c r="G143" s="179"/>
    </row>
    <row r="144" spans="1:7">
      <c r="A144" s="130" t="s">
        <v>214</v>
      </c>
      <c r="B144" s="180" t="s">
        <v>136</v>
      </c>
      <c r="C144" s="181"/>
      <c r="D144" s="181"/>
      <c r="E144" s="181"/>
      <c r="F144" s="181"/>
      <c r="G144" s="182"/>
    </row>
    <row r="145" spans="1:7" s="3" customFormat="1">
      <c r="A145" s="223" t="str">
        <f>A80</f>
        <v>Porcentaje de atención de las asesorías solicitadas</v>
      </c>
      <c r="B145" s="224"/>
      <c r="C145" s="224"/>
      <c r="D145" s="224"/>
      <c r="E145" s="224"/>
      <c r="F145" s="224"/>
      <c r="G145" s="225"/>
    </row>
    <row r="146" spans="1:7">
      <c r="A146" s="130" t="s">
        <v>215</v>
      </c>
      <c r="B146" s="177"/>
      <c r="C146" s="178"/>
      <c r="D146" s="178"/>
      <c r="E146" s="178"/>
      <c r="F146" s="178"/>
      <c r="G146" s="179"/>
    </row>
    <row r="147" spans="1:7">
      <c r="A147" s="130" t="s">
        <v>214</v>
      </c>
      <c r="B147" s="180" t="s">
        <v>136</v>
      </c>
      <c r="C147" s="181"/>
      <c r="D147" s="181"/>
      <c r="E147" s="181"/>
      <c r="F147" s="181"/>
      <c r="G147" s="182"/>
    </row>
    <row r="148" spans="1:7" s="3" customFormat="1" ht="16.5" customHeight="1">
      <c r="A148" s="223" t="str">
        <f>A86</f>
        <v>Promedio de tiempo de elaboración de reportes trimestrales</v>
      </c>
      <c r="B148" s="224"/>
      <c r="C148" s="224"/>
      <c r="D148" s="224"/>
      <c r="E148" s="224"/>
      <c r="F148" s="224"/>
      <c r="G148" s="225"/>
    </row>
    <row r="149" spans="1:7">
      <c r="A149" s="130" t="s">
        <v>215</v>
      </c>
      <c r="B149" s="177"/>
      <c r="C149" s="178"/>
      <c r="D149" s="178"/>
      <c r="E149" s="178"/>
      <c r="F149" s="178"/>
      <c r="G149" s="179"/>
    </row>
    <row r="150" spans="1:7">
      <c r="A150" s="130" t="s">
        <v>214</v>
      </c>
      <c r="B150" s="180" t="s">
        <v>136</v>
      </c>
      <c r="C150" s="181"/>
      <c r="D150" s="181"/>
      <c r="E150" s="181"/>
      <c r="F150" s="181"/>
      <c r="G150" s="182"/>
    </row>
    <row r="151" spans="1:7" s="3" customFormat="1" ht="16.5" customHeight="1">
      <c r="A151" s="223" t="str">
        <f>A92</f>
        <v xml:space="preserve">Porcentaje de indicadores modificados </v>
      </c>
      <c r="B151" s="224"/>
      <c r="C151" s="224"/>
      <c r="D151" s="224"/>
      <c r="E151" s="224"/>
      <c r="F151" s="224"/>
      <c r="G151" s="225"/>
    </row>
    <row r="152" spans="1:7" ht="35.25" customHeight="1">
      <c r="A152" s="309" t="s">
        <v>215</v>
      </c>
      <c r="B152" s="310" t="s">
        <v>1295</v>
      </c>
      <c r="C152" s="311"/>
      <c r="D152" s="311"/>
      <c r="E152" s="311"/>
      <c r="F152" s="311"/>
      <c r="G152" s="312"/>
    </row>
    <row r="153" spans="1:7">
      <c r="A153" s="130" t="s">
        <v>214</v>
      </c>
      <c r="B153" s="180" t="s">
        <v>136</v>
      </c>
      <c r="C153" s="181"/>
      <c r="D153" s="181"/>
      <c r="E153" s="181"/>
      <c r="F153" s="181"/>
      <c r="G153" s="182"/>
    </row>
    <row r="154" spans="1:7" s="3" customFormat="1">
      <c r="A154" s="223" t="str">
        <f>A98</f>
        <v>Porcentaje de atención de las recomendaciones de mejora</v>
      </c>
      <c r="B154" s="224"/>
      <c r="C154" s="224"/>
      <c r="D154" s="224"/>
      <c r="E154" s="224"/>
      <c r="F154" s="224"/>
      <c r="G154" s="225"/>
    </row>
    <row r="155" spans="1:7" s="3" customFormat="1">
      <c r="A155" s="130" t="s">
        <v>215</v>
      </c>
      <c r="B155" s="177"/>
      <c r="C155" s="178"/>
      <c r="D155" s="178"/>
      <c r="E155" s="178"/>
      <c r="F155" s="178"/>
      <c r="G155" s="179"/>
    </row>
    <row r="156" spans="1:7" s="3" customFormat="1">
      <c r="A156" s="130" t="s">
        <v>214</v>
      </c>
      <c r="B156" s="180" t="s">
        <v>136</v>
      </c>
      <c r="C156" s="181"/>
      <c r="D156" s="181"/>
      <c r="E156" s="181"/>
      <c r="F156" s="181"/>
      <c r="G156" s="182"/>
    </row>
    <row r="157" spans="1:7" s="3" customFormat="1" ht="16.5" customHeight="1">
      <c r="A157" s="223" t="str">
        <f>A104</f>
        <v xml:space="preserve">Porcentaje de personal sensibilizado </v>
      </c>
      <c r="B157" s="224"/>
      <c r="C157" s="224"/>
      <c r="D157" s="224"/>
      <c r="E157" s="224"/>
      <c r="F157" s="224"/>
      <c r="G157" s="225"/>
    </row>
    <row r="158" spans="1:7">
      <c r="A158" s="130" t="s">
        <v>215</v>
      </c>
      <c r="B158" s="177"/>
      <c r="C158" s="178"/>
      <c r="D158" s="178"/>
      <c r="E158" s="178"/>
      <c r="F158" s="178"/>
      <c r="G158" s="179"/>
    </row>
    <row r="159" spans="1:7">
      <c r="A159" s="130" t="s">
        <v>214</v>
      </c>
      <c r="B159" s="180" t="s">
        <v>136</v>
      </c>
      <c r="C159" s="181"/>
      <c r="D159" s="181"/>
      <c r="E159" s="181"/>
      <c r="F159" s="181"/>
      <c r="G159" s="182"/>
    </row>
    <row r="160" spans="1:7" s="3" customFormat="1" ht="16.5" customHeight="1">
      <c r="A160" s="223" t="str">
        <f>A110</f>
        <v>Porcentaje de personal con calificación satisfactoria</v>
      </c>
      <c r="B160" s="224"/>
      <c r="C160" s="224"/>
      <c r="D160" s="224"/>
      <c r="E160" s="224"/>
      <c r="F160" s="224"/>
      <c r="G160" s="225"/>
    </row>
    <row r="161" spans="1:7">
      <c r="A161" s="130" t="s">
        <v>215</v>
      </c>
      <c r="B161" s="177"/>
      <c r="C161" s="178"/>
      <c r="D161" s="178"/>
      <c r="E161" s="178"/>
      <c r="F161" s="178"/>
      <c r="G161" s="179"/>
    </row>
    <row r="162" spans="1:7">
      <c r="A162" s="130" t="s">
        <v>214</v>
      </c>
      <c r="B162" s="180" t="s">
        <v>136</v>
      </c>
      <c r="C162" s="181"/>
      <c r="D162" s="181"/>
      <c r="E162" s="181"/>
      <c r="F162" s="181"/>
      <c r="G162" s="182"/>
    </row>
    <row r="163" spans="1:7" s="3" customFormat="1">
      <c r="A163" s="223" t="str">
        <f>A116</f>
        <v>Porcentaje de avance en la generación de materiales para difundir conocimiento</v>
      </c>
      <c r="B163" s="224"/>
      <c r="C163" s="224"/>
      <c r="D163" s="224"/>
      <c r="E163" s="224"/>
      <c r="F163" s="224"/>
      <c r="G163" s="225"/>
    </row>
    <row r="164" spans="1:7" s="3" customFormat="1">
      <c r="A164" s="130" t="s">
        <v>215</v>
      </c>
      <c r="B164" s="177"/>
      <c r="C164" s="178"/>
      <c r="D164" s="178"/>
      <c r="E164" s="178"/>
      <c r="F164" s="178"/>
      <c r="G164" s="179"/>
    </row>
    <row r="165" spans="1:7" s="3" customFormat="1">
      <c r="A165" s="130" t="s">
        <v>214</v>
      </c>
      <c r="B165" s="180" t="s">
        <v>136</v>
      </c>
      <c r="C165" s="181"/>
      <c r="D165" s="181"/>
      <c r="E165" s="181"/>
      <c r="F165" s="181"/>
      <c r="G165" s="182"/>
    </row>
    <row r="166" spans="1:7" s="3" customFormat="1" ht="33" customHeight="1">
      <c r="A166" s="223" t="str">
        <f>A122</f>
        <v>Porcentaje de avance en el asesoramiento a las Unidades Administrativas u organismos garantes para incorporar el enfoque de derechos humanos, género, igualdad y no discriminación</v>
      </c>
      <c r="B166" s="224"/>
      <c r="C166" s="224"/>
      <c r="D166" s="224"/>
      <c r="E166" s="224"/>
      <c r="F166" s="224"/>
      <c r="G166" s="225"/>
    </row>
    <row r="167" spans="1:7">
      <c r="A167" s="130" t="s">
        <v>215</v>
      </c>
      <c r="B167" s="177"/>
      <c r="C167" s="178"/>
      <c r="D167" s="178"/>
      <c r="E167" s="178"/>
      <c r="F167" s="178"/>
      <c r="G167" s="179"/>
    </row>
    <row r="168" spans="1:7">
      <c r="A168" s="130" t="s">
        <v>214</v>
      </c>
      <c r="B168" s="180" t="s">
        <v>136</v>
      </c>
      <c r="C168" s="181"/>
      <c r="D168" s="181"/>
      <c r="E168" s="181"/>
      <c r="F168" s="181"/>
      <c r="G168" s="182"/>
    </row>
    <row r="169" spans="1:7">
      <c r="A169" s="223"/>
      <c r="B169" s="224"/>
      <c r="C169" s="224"/>
      <c r="D169" s="224"/>
      <c r="E169" s="224"/>
      <c r="F169" s="224"/>
      <c r="G169" s="225"/>
    </row>
    <row r="170" spans="1:7">
      <c r="A170" s="171" t="s">
        <v>35</v>
      </c>
      <c r="B170" s="172"/>
      <c r="C170" s="172"/>
      <c r="D170" s="172"/>
      <c r="E170" s="172"/>
      <c r="F170" s="172"/>
      <c r="G170" s="173"/>
    </row>
    <row r="171" spans="1:7">
      <c r="A171" s="223" t="str">
        <f>A124</f>
        <v>Índice de Gestión para Resultados con enfoque de derechos humanos y perspectiva de género (IGpR)</v>
      </c>
      <c r="B171" s="224"/>
      <c r="C171" s="224"/>
      <c r="D171" s="224"/>
      <c r="E171" s="224"/>
      <c r="F171" s="224"/>
      <c r="G171" s="225"/>
    </row>
    <row r="172" spans="1:7">
      <c r="A172" s="6" t="s">
        <v>30</v>
      </c>
      <c r="B172" s="177"/>
      <c r="C172" s="178"/>
      <c r="D172" s="178"/>
      <c r="E172" s="178"/>
      <c r="F172" s="178"/>
      <c r="G172" s="179"/>
    </row>
    <row r="173" spans="1:7">
      <c r="A173" s="6" t="s">
        <v>31</v>
      </c>
      <c r="B173" s="180" t="s">
        <v>136</v>
      </c>
      <c r="C173" s="181"/>
      <c r="D173" s="181"/>
      <c r="E173" s="181"/>
      <c r="F173" s="181"/>
      <c r="G173" s="182"/>
    </row>
    <row r="174" spans="1:7">
      <c r="A174" s="6" t="s">
        <v>32</v>
      </c>
      <c r="B174" s="180" t="s">
        <v>136</v>
      </c>
      <c r="C174" s="181"/>
      <c r="D174" s="181"/>
      <c r="E174" s="181"/>
      <c r="F174" s="181"/>
      <c r="G174" s="182"/>
    </row>
    <row r="175" spans="1:7">
      <c r="A175" s="223" t="str">
        <f>A127</f>
        <v>Porcentaje de cumplimiento de los indicadores estratégicos</v>
      </c>
      <c r="B175" s="224"/>
      <c r="C175" s="224"/>
      <c r="D175" s="224"/>
      <c r="E175" s="224"/>
      <c r="F175" s="224"/>
      <c r="G175" s="225"/>
    </row>
    <row r="176" spans="1:7">
      <c r="A176" s="6" t="s">
        <v>30</v>
      </c>
      <c r="B176" s="177"/>
      <c r="C176" s="178"/>
      <c r="D176" s="178"/>
      <c r="E176" s="178"/>
      <c r="F176" s="178"/>
      <c r="G176" s="179"/>
    </row>
    <row r="177" spans="1:7">
      <c r="A177" s="6" t="s">
        <v>31</v>
      </c>
      <c r="B177" s="180" t="s">
        <v>136</v>
      </c>
      <c r="C177" s="181"/>
      <c r="D177" s="181"/>
      <c r="E177" s="181"/>
      <c r="F177" s="181"/>
      <c r="G177" s="182"/>
    </row>
    <row r="178" spans="1:7">
      <c r="A178" s="6" t="s">
        <v>32</v>
      </c>
      <c r="B178" s="180" t="s">
        <v>136</v>
      </c>
      <c r="C178" s="181"/>
      <c r="D178" s="181"/>
      <c r="E178" s="181"/>
      <c r="F178" s="181"/>
      <c r="G178" s="182"/>
    </row>
    <row r="179" spans="1:7">
      <c r="A179" s="223" t="str">
        <f>A130</f>
        <v>Valoración del Desempeño de la Unidades Administrativas del Instituto Nacional de Transparencia, Acceso a la Información y Protección de Datos Personales</v>
      </c>
      <c r="B179" s="224"/>
      <c r="C179" s="224"/>
      <c r="D179" s="224"/>
      <c r="E179" s="224"/>
      <c r="F179" s="224"/>
      <c r="G179" s="225"/>
    </row>
    <row r="180" spans="1:7">
      <c r="A180" s="6" t="s">
        <v>30</v>
      </c>
      <c r="B180" s="177"/>
      <c r="C180" s="178"/>
      <c r="D180" s="178"/>
      <c r="E180" s="178"/>
      <c r="F180" s="178"/>
      <c r="G180" s="179"/>
    </row>
    <row r="181" spans="1:7">
      <c r="A181" s="6" t="s">
        <v>31</v>
      </c>
      <c r="B181" s="180" t="s">
        <v>136</v>
      </c>
      <c r="C181" s="181"/>
      <c r="D181" s="181"/>
      <c r="E181" s="181"/>
      <c r="F181" s="181"/>
      <c r="G181" s="182"/>
    </row>
    <row r="182" spans="1:7">
      <c r="A182" s="6" t="s">
        <v>32</v>
      </c>
      <c r="B182" s="180" t="s">
        <v>136</v>
      </c>
      <c r="C182" s="181"/>
      <c r="D182" s="181"/>
      <c r="E182" s="181"/>
      <c r="F182" s="181"/>
      <c r="G182" s="182"/>
    </row>
    <row r="183" spans="1:7">
      <c r="A183" s="223" t="str">
        <f>A133</f>
        <v>Porcentaje de acciones implementadas para la incorporación de la perspectiva de derechos humanos, género, igualdad y no discriminación de forma trasversal en el Instituto.</v>
      </c>
      <c r="B183" s="224"/>
      <c r="C183" s="224"/>
      <c r="D183" s="224"/>
      <c r="E183" s="224"/>
      <c r="F183" s="224"/>
      <c r="G183" s="225"/>
    </row>
    <row r="184" spans="1:7">
      <c r="A184" s="6" t="s">
        <v>30</v>
      </c>
      <c r="B184" s="177"/>
      <c r="C184" s="178"/>
      <c r="D184" s="178"/>
      <c r="E184" s="178"/>
      <c r="F184" s="178"/>
      <c r="G184" s="179"/>
    </row>
    <row r="185" spans="1:7">
      <c r="A185" s="6" t="s">
        <v>31</v>
      </c>
      <c r="B185" s="180" t="s">
        <v>136</v>
      </c>
      <c r="C185" s="181"/>
      <c r="D185" s="181"/>
      <c r="E185" s="181"/>
      <c r="F185" s="181"/>
      <c r="G185" s="182"/>
    </row>
    <row r="186" spans="1:7">
      <c r="A186" s="6" t="s">
        <v>32</v>
      </c>
      <c r="B186" s="180" t="s">
        <v>136</v>
      </c>
      <c r="C186" s="181"/>
      <c r="D186" s="181"/>
      <c r="E186" s="181"/>
      <c r="F186" s="181"/>
      <c r="G186" s="182"/>
    </row>
    <row r="187" spans="1:7">
      <c r="A187" s="223" t="str">
        <f>A136</f>
        <v>Porcentaje de Matriz de Indicadores para Resultados valoradas en rango de calidad aceptable</v>
      </c>
      <c r="B187" s="224"/>
      <c r="C187" s="224"/>
      <c r="D187" s="224"/>
      <c r="E187" s="224"/>
      <c r="F187" s="224"/>
      <c r="G187" s="225"/>
    </row>
    <row r="188" spans="1:7">
      <c r="A188" s="6" t="s">
        <v>30</v>
      </c>
      <c r="B188" s="177"/>
      <c r="C188" s="178"/>
      <c r="D188" s="178"/>
      <c r="E188" s="178"/>
      <c r="F188" s="178"/>
      <c r="G188" s="179"/>
    </row>
    <row r="189" spans="1:7">
      <c r="A189" s="6" t="s">
        <v>31</v>
      </c>
      <c r="B189" s="180" t="s">
        <v>136</v>
      </c>
      <c r="C189" s="181"/>
      <c r="D189" s="181"/>
      <c r="E189" s="181"/>
      <c r="F189" s="181"/>
      <c r="G189" s="182"/>
    </row>
    <row r="190" spans="1:7">
      <c r="A190" s="6" t="s">
        <v>32</v>
      </c>
      <c r="B190" s="180" t="s">
        <v>136</v>
      </c>
      <c r="C190" s="181"/>
      <c r="D190" s="181"/>
      <c r="E190" s="181"/>
      <c r="F190" s="181"/>
      <c r="G190" s="182"/>
    </row>
    <row r="191" spans="1:7">
      <c r="A191" s="223" t="str">
        <f>A139</f>
        <v>Porcentaje de avance de las actividades de gestión del Programa Anual de Evaluación del Desempeño del INAI</v>
      </c>
      <c r="B191" s="224"/>
      <c r="C191" s="224"/>
      <c r="D191" s="224"/>
      <c r="E191" s="224"/>
      <c r="F191" s="224"/>
      <c r="G191" s="225"/>
    </row>
    <row r="192" spans="1:7">
      <c r="A192" s="6" t="s">
        <v>30</v>
      </c>
      <c r="B192" s="177"/>
      <c r="C192" s="178"/>
      <c r="D192" s="178"/>
      <c r="E192" s="178"/>
      <c r="F192" s="178"/>
      <c r="G192" s="179"/>
    </row>
    <row r="193" spans="1:7">
      <c r="A193" s="6" t="s">
        <v>31</v>
      </c>
      <c r="B193" s="180" t="s">
        <v>136</v>
      </c>
      <c r="C193" s="181"/>
      <c r="D193" s="181"/>
      <c r="E193" s="181"/>
      <c r="F193" s="181"/>
      <c r="G193" s="182"/>
    </row>
    <row r="194" spans="1:7">
      <c r="A194" s="6" t="s">
        <v>32</v>
      </c>
      <c r="B194" s="180" t="s">
        <v>136</v>
      </c>
      <c r="C194" s="181"/>
      <c r="D194" s="181"/>
      <c r="E194" s="181"/>
      <c r="F194" s="181"/>
      <c r="G194" s="182"/>
    </row>
    <row r="195" spans="1:7">
      <c r="A195" s="223" t="str">
        <f>A142</f>
        <v>Porcentaje de recomendaciones integradas en acuerdos de mejora de desempeño institucional</v>
      </c>
      <c r="B195" s="224"/>
      <c r="C195" s="224"/>
      <c r="D195" s="224"/>
      <c r="E195" s="224"/>
      <c r="F195" s="224"/>
      <c r="G195" s="225"/>
    </row>
    <row r="196" spans="1:7" ht="87.75" customHeight="1">
      <c r="A196" s="317" t="s">
        <v>30</v>
      </c>
      <c r="B196" s="170" t="s">
        <v>1296</v>
      </c>
      <c r="C196" s="170"/>
      <c r="D196" s="170"/>
      <c r="E196" s="170"/>
      <c r="F196" s="170"/>
      <c r="G196" s="170"/>
    </row>
    <row r="197" spans="1:7">
      <c r="A197" s="6" t="s">
        <v>31</v>
      </c>
      <c r="B197" s="170"/>
      <c r="C197" s="170"/>
      <c r="D197" s="170"/>
      <c r="E197" s="170"/>
      <c r="F197" s="170"/>
      <c r="G197" s="170"/>
    </row>
    <row r="198" spans="1:7">
      <c r="A198" s="6" t="s">
        <v>32</v>
      </c>
      <c r="B198" s="170"/>
      <c r="C198" s="170"/>
      <c r="D198" s="170"/>
      <c r="E198" s="170"/>
      <c r="F198" s="170"/>
      <c r="G198" s="170"/>
    </row>
    <row r="199" spans="1:7">
      <c r="A199" s="223" t="str">
        <f>A145</f>
        <v>Porcentaje de atención de las asesorías solicitadas</v>
      </c>
      <c r="B199" s="224"/>
      <c r="C199" s="224"/>
      <c r="D199" s="224"/>
      <c r="E199" s="224"/>
      <c r="F199" s="224"/>
      <c r="G199" s="225"/>
    </row>
    <row r="200" spans="1:7">
      <c r="A200" s="6" t="s">
        <v>30</v>
      </c>
      <c r="B200" s="177"/>
      <c r="C200" s="178"/>
      <c r="D200" s="178"/>
      <c r="E200" s="178"/>
      <c r="F200" s="178"/>
      <c r="G200" s="179"/>
    </row>
    <row r="201" spans="1:7">
      <c r="A201" s="6" t="s">
        <v>31</v>
      </c>
      <c r="B201" s="180" t="s">
        <v>136</v>
      </c>
      <c r="C201" s="181"/>
      <c r="D201" s="181"/>
      <c r="E201" s="181"/>
      <c r="F201" s="181"/>
      <c r="G201" s="182"/>
    </row>
    <row r="202" spans="1:7">
      <c r="A202" s="6" t="s">
        <v>32</v>
      </c>
      <c r="B202" s="180" t="s">
        <v>136</v>
      </c>
      <c r="C202" s="181"/>
      <c r="D202" s="181"/>
      <c r="E202" s="181"/>
      <c r="F202" s="181"/>
      <c r="G202" s="182"/>
    </row>
    <row r="203" spans="1:7">
      <c r="A203" s="223" t="str">
        <f>A148</f>
        <v>Promedio de tiempo de elaboración de reportes trimestrales</v>
      </c>
      <c r="B203" s="224"/>
      <c r="C203" s="224"/>
      <c r="D203" s="224"/>
      <c r="E203" s="224"/>
      <c r="F203" s="224"/>
      <c r="G203" s="225"/>
    </row>
    <row r="204" spans="1:7">
      <c r="A204" s="6" t="s">
        <v>30</v>
      </c>
      <c r="B204" s="177"/>
      <c r="C204" s="178"/>
      <c r="D204" s="178"/>
      <c r="E204" s="178"/>
      <c r="F204" s="178"/>
      <c r="G204" s="179"/>
    </row>
    <row r="205" spans="1:7">
      <c r="A205" s="6" t="s">
        <v>31</v>
      </c>
      <c r="B205" s="180" t="s">
        <v>136</v>
      </c>
      <c r="C205" s="181"/>
      <c r="D205" s="181"/>
      <c r="E205" s="181"/>
      <c r="F205" s="181"/>
      <c r="G205" s="182"/>
    </row>
    <row r="206" spans="1:7">
      <c r="A206" s="6" t="s">
        <v>32</v>
      </c>
      <c r="B206" s="180" t="s">
        <v>136</v>
      </c>
      <c r="C206" s="181"/>
      <c r="D206" s="181"/>
      <c r="E206" s="181"/>
      <c r="F206" s="181"/>
      <c r="G206" s="182"/>
    </row>
    <row r="207" spans="1:7">
      <c r="A207" s="223" t="str">
        <f>A151</f>
        <v xml:space="preserve">Porcentaje de indicadores modificados </v>
      </c>
      <c r="B207" s="224"/>
      <c r="C207" s="224"/>
      <c r="D207" s="224"/>
      <c r="E207" s="224"/>
      <c r="F207" s="224"/>
      <c r="G207" s="225"/>
    </row>
    <row r="208" spans="1:7">
      <c r="A208" s="6" t="s">
        <v>30</v>
      </c>
      <c r="B208" s="177"/>
      <c r="C208" s="178"/>
      <c r="D208" s="178"/>
      <c r="E208" s="178"/>
      <c r="F208" s="178"/>
      <c r="G208" s="179"/>
    </row>
    <row r="209" spans="1:7">
      <c r="A209" s="6" t="s">
        <v>31</v>
      </c>
      <c r="B209" s="180" t="s">
        <v>136</v>
      </c>
      <c r="C209" s="181"/>
      <c r="D209" s="181"/>
      <c r="E209" s="181"/>
      <c r="F209" s="181"/>
      <c r="G209" s="182"/>
    </row>
    <row r="210" spans="1:7">
      <c r="A210" s="6" t="s">
        <v>32</v>
      </c>
      <c r="B210" s="180" t="s">
        <v>136</v>
      </c>
      <c r="C210" s="181"/>
      <c r="D210" s="181"/>
      <c r="E210" s="181"/>
      <c r="F210" s="181"/>
      <c r="G210" s="182"/>
    </row>
    <row r="211" spans="1:7">
      <c r="A211" s="223" t="str">
        <f>A154</f>
        <v>Porcentaje de atención de las recomendaciones de mejora</v>
      </c>
      <c r="B211" s="224"/>
      <c r="C211" s="224"/>
      <c r="D211" s="224"/>
      <c r="E211" s="224"/>
      <c r="F211" s="224"/>
      <c r="G211" s="225"/>
    </row>
    <row r="212" spans="1:7">
      <c r="A212" s="6" t="s">
        <v>30</v>
      </c>
      <c r="B212" s="177"/>
      <c r="C212" s="178"/>
      <c r="D212" s="178"/>
      <c r="E212" s="178"/>
      <c r="F212" s="178"/>
      <c r="G212" s="179"/>
    </row>
    <row r="213" spans="1:7">
      <c r="A213" s="6" t="s">
        <v>31</v>
      </c>
      <c r="B213" s="180" t="s">
        <v>136</v>
      </c>
      <c r="C213" s="181"/>
      <c r="D213" s="181"/>
      <c r="E213" s="181"/>
      <c r="F213" s="181"/>
      <c r="G213" s="182"/>
    </row>
    <row r="214" spans="1:7">
      <c r="A214" s="6" t="s">
        <v>32</v>
      </c>
      <c r="B214" s="180" t="s">
        <v>136</v>
      </c>
      <c r="C214" s="181"/>
      <c r="D214" s="181"/>
      <c r="E214" s="181"/>
      <c r="F214" s="181"/>
      <c r="G214" s="182"/>
    </row>
    <row r="215" spans="1:7">
      <c r="A215" s="223" t="str">
        <f>A157</f>
        <v xml:space="preserve">Porcentaje de personal sensibilizado </v>
      </c>
      <c r="B215" s="224"/>
      <c r="C215" s="224"/>
      <c r="D215" s="224"/>
      <c r="E215" s="224"/>
      <c r="F215" s="224"/>
      <c r="G215" s="225"/>
    </row>
    <row r="216" spans="1:7">
      <c r="A216" s="6" t="s">
        <v>30</v>
      </c>
      <c r="B216" s="177"/>
      <c r="C216" s="178"/>
      <c r="D216" s="178"/>
      <c r="E216" s="178"/>
      <c r="F216" s="178"/>
      <c r="G216" s="179"/>
    </row>
    <row r="217" spans="1:7">
      <c r="A217" s="6" t="s">
        <v>31</v>
      </c>
      <c r="B217" s="180" t="s">
        <v>136</v>
      </c>
      <c r="C217" s="181"/>
      <c r="D217" s="181"/>
      <c r="E217" s="181"/>
      <c r="F217" s="181"/>
      <c r="G217" s="182"/>
    </row>
    <row r="218" spans="1:7">
      <c r="A218" s="6" t="s">
        <v>32</v>
      </c>
      <c r="B218" s="180" t="s">
        <v>136</v>
      </c>
      <c r="C218" s="181"/>
      <c r="D218" s="181"/>
      <c r="E218" s="181"/>
      <c r="F218" s="181"/>
      <c r="G218" s="182"/>
    </row>
    <row r="219" spans="1:7">
      <c r="A219" s="223" t="str">
        <f>A160</f>
        <v>Porcentaje de personal con calificación satisfactoria</v>
      </c>
      <c r="B219" s="224"/>
      <c r="C219" s="224"/>
      <c r="D219" s="224"/>
      <c r="E219" s="224"/>
      <c r="F219" s="224"/>
      <c r="G219" s="225"/>
    </row>
    <row r="220" spans="1:7">
      <c r="A220" s="6" t="s">
        <v>30</v>
      </c>
      <c r="B220" s="177"/>
      <c r="C220" s="178"/>
      <c r="D220" s="178"/>
      <c r="E220" s="178"/>
      <c r="F220" s="178"/>
      <c r="G220" s="179"/>
    </row>
    <row r="221" spans="1:7">
      <c r="A221" s="6" t="s">
        <v>31</v>
      </c>
      <c r="B221" s="180" t="s">
        <v>136</v>
      </c>
      <c r="C221" s="181"/>
      <c r="D221" s="181"/>
      <c r="E221" s="181"/>
      <c r="F221" s="181"/>
      <c r="G221" s="182"/>
    </row>
    <row r="222" spans="1:7">
      <c r="A222" s="6" t="s">
        <v>32</v>
      </c>
      <c r="B222" s="180" t="s">
        <v>136</v>
      </c>
      <c r="C222" s="181"/>
      <c r="D222" s="181"/>
      <c r="E222" s="181"/>
      <c r="F222" s="181"/>
      <c r="G222" s="182"/>
    </row>
    <row r="223" spans="1:7">
      <c r="A223" s="223" t="str">
        <f>A163</f>
        <v>Porcentaje de avance en la generación de materiales para difundir conocimiento</v>
      </c>
      <c r="B223" s="224"/>
      <c r="C223" s="224"/>
      <c r="D223" s="224"/>
      <c r="E223" s="224"/>
      <c r="F223" s="224"/>
      <c r="G223" s="225"/>
    </row>
    <row r="224" spans="1:7">
      <c r="A224" s="6" t="s">
        <v>30</v>
      </c>
      <c r="B224" s="177"/>
      <c r="C224" s="178"/>
      <c r="D224" s="178"/>
      <c r="E224" s="178"/>
      <c r="F224" s="178"/>
      <c r="G224" s="179"/>
    </row>
    <row r="225" spans="1:7">
      <c r="A225" s="6" t="s">
        <v>31</v>
      </c>
      <c r="B225" s="180" t="s">
        <v>136</v>
      </c>
      <c r="C225" s="181"/>
      <c r="D225" s="181"/>
      <c r="E225" s="181"/>
      <c r="F225" s="181"/>
      <c r="G225" s="182"/>
    </row>
    <row r="226" spans="1:7">
      <c r="A226" s="6" t="s">
        <v>32</v>
      </c>
      <c r="B226" s="180" t="s">
        <v>136</v>
      </c>
      <c r="C226" s="181"/>
      <c r="D226" s="181"/>
      <c r="E226" s="181"/>
      <c r="F226" s="181"/>
      <c r="G226" s="182"/>
    </row>
    <row r="227" spans="1:7" ht="34.5" customHeight="1">
      <c r="A227" s="223" t="str">
        <f>A166</f>
        <v>Porcentaje de avance en el asesoramiento a las Unidades Administrativas u organismos garantes para incorporar el enfoque de derechos humanos, género, igualdad y no discriminación</v>
      </c>
      <c r="B227" s="224"/>
      <c r="C227" s="224"/>
      <c r="D227" s="224"/>
      <c r="E227" s="224"/>
      <c r="F227" s="224"/>
      <c r="G227" s="225"/>
    </row>
    <row r="228" spans="1:7">
      <c r="A228" s="6" t="s">
        <v>30</v>
      </c>
      <c r="B228" s="177"/>
      <c r="C228" s="178"/>
      <c r="D228" s="178"/>
      <c r="E228" s="178"/>
      <c r="F228" s="178"/>
      <c r="G228" s="179"/>
    </row>
    <row r="229" spans="1:7">
      <c r="A229" s="6" t="s">
        <v>31</v>
      </c>
      <c r="B229" s="180" t="s">
        <v>136</v>
      </c>
      <c r="C229" s="181"/>
      <c r="D229" s="181"/>
      <c r="E229" s="181"/>
      <c r="F229" s="181"/>
      <c r="G229" s="182"/>
    </row>
    <row r="230" spans="1:7">
      <c r="A230" s="6" t="s">
        <v>32</v>
      </c>
      <c r="B230" s="180" t="s">
        <v>136</v>
      </c>
      <c r="C230" s="181"/>
      <c r="D230" s="181"/>
      <c r="E230" s="181"/>
      <c r="F230" s="181"/>
      <c r="G230" s="182"/>
    </row>
    <row r="231" spans="1:7">
      <c r="A231" s="223"/>
      <c r="B231" s="224"/>
      <c r="C231" s="224"/>
      <c r="D231" s="224"/>
      <c r="E231" s="224"/>
      <c r="F231" s="224"/>
      <c r="G231" s="225"/>
    </row>
  </sheetData>
  <mergeCells count="232">
    <mergeCell ref="A231:G231"/>
    <mergeCell ref="B225:G225"/>
    <mergeCell ref="B226:G226"/>
    <mergeCell ref="A227:G227"/>
    <mergeCell ref="B228:G228"/>
    <mergeCell ref="B229:G229"/>
    <mergeCell ref="B230:G230"/>
    <mergeCell ref="A219:G219"/>
    <mergeCell ref="B220:G220"/>
    <mergeCell ref="B221:G221"/>
    <mergeCell ref="B222:G222"/>
    <mergeCell ref="A223:G223"/>
    <mergeCell ref="B224:G224"/>
    <mergeCell ref="B213:G213"/>
    <mergeCell ref="B214:G214"/>
    <mergeCell ref="A215:G215"/>
    <mergeCell ref="B216:G216"/>
    <mergeCell ref="B217:G217"/>
    <mergeCell ref="B218:G218"/>
    <mergeCell ref="A207:G207"/>
    <mergeCell ref="B208:G208"/>
    <mergeCell ref="B209:G209"/>
    <mergeCell ref="B210:G210"/>
    <mergeCell ref="A211:G211"/>
    <mergeCell ref="B212:G212"/>
    <mergeCell ref="B201:G201"/>
    <mergeCell ref="B202:G202"/>
    <mergeCell ref="A203:G203"/>
    <mergeCell ref="B204:G204"/>
    <mergeCell ref="B205:G205"/>
    <mergeCell ref="B206:G206"/>
    <mergeCell ref="A195:G195"/>
    <mergeCell ref="B196:G196"/>
    <mergeCell ref="B197:G197"/>
    <mergeCell ref="B198:G198"/>
    <mergeCell ref="A199:G199"/>
    <mergeCell ref="B200:G200"/>
    <mergeCell ref="B189:G189"/>
    <mergeCell ref="B190:G190"/>
    <mergeCell ref="A191:G191"/>
    <mergeCell ref="B192:G192"/>
    <mergeCell ref="B193:G193"/>
    <mergeCell ref="B194:G194"/>
    <mergeCell ref="A183:G183"/>
    <mergeCell ref="B184:G184"/>
    <mergeCell ref="B185:G185"/>
    <mergeCell ref="B186:G186"/>
    <mergeCell ref="A187:G187"/>
    <mergeCell ref="B188:G188"/>
    <mergeCell ref="B177:G177"/>
    <mergeCell ref="B178:G178"/>
    <mergeCell ref="A179:G179"/>
    <mergeCell ref="B180:G180"/>
    <mergeCell ref="B181:G181"/>
    <mergeCell ref="B182:G182"/>
    <mergeCell ref="A171:G171"/>
    <mergeCell ref="B172:G172"/>
    <mergeCell ref="B173:G173"/>
    <mergeCell ref="B174:G174"/>
    <mergeCell ref="A175:G175"/>
    <mergeCell ref="B176:G176"/>
    <mergeCell ref="B165:G165"/>
    <mergeCell ref="A166:G166"/>
    <mergeCell ref="B167:G167"/>
    <mergeCell ref="B168:G168"/>
    <mergeCell ref="A169:G169"/>
    <mergeCell ref="A170:G170"/>
    <mergeCell ref="B159:G159"/>
    <mergeCell ref="A160:G160"/>
    <mergeCell ref="B161:G161"/>
    <mergeCell ref="B162:G162"/>
    <mergeCell ref="A163:G163"/>
    <mergeCell ref="B164:G164"/>
    <mergeCell ref="B153:G153"/>
    <mergeCell ref="A154:G154"/>
    <mergeCell ref="B155:G155"/>
    <mergeCell ref="B156:G156"/>
    <mergeCell ref="A157:G157"/>
    <mergeCell ref="B158:G158"/>
    <mergeCell ref="B147:G147"/>
    <mergeCell ref="A148:G148"/>
    <mergeCell ref="B149:G149"/>
    <mergeCell ref="B150:G150"/>
    <mergeCell ref="A151:G151"/>
    <mergeCell ref="B152:G152"/>
    <mergeCell ref="B141:G141"/>
    <mergeCell ref="A142:G142"/>
    <mergeCell ref="B143:G143"/>
    <mergeCell ref="B144:G144"/>
    <mergeCell ref="A145:G145"/>
    <mergeCell ref="B146:G146"/>
    <mergeCell ref="B135:G135"/>
    <mergeCell ref="A136:G136"/>
    <mergeCell ref="B137:G137"/>
    <mergeCell ref="B138:G138"/>
    <mergeCell ref="A139:G139"/>
    <mergeCell ref="B140:G140"/>
    <mergeCell ref="B129:G129"/>
    <mergeCell ref="A130:G130"/>
    <mergeCell ref="B131:G131"/>
    <mergeCell ref="B132:G132"/>
    <mergeCell ref="A133:G133"/>
    <mergeCell ref="B134:G134"/>
    <mergeCell ref="A123:G123"/>
    <mergeCell ref="A124:G124"/>
    <mergeCell ref="B125:G125"/>
    <mergeCell ref="B126:G126"/>
    <mergeCell ref="A127:G127"/>
    <mergeCell ref="B128:G128"/>
    <mergeCell ref="A111:A115"/>
    <mergeCell ref="B111:B115"/>
    <mergeCell ref="C111:C115"/>
    <mergeCell ref="D111:D115"/>
    <mergeCell ref="E111:E115"/>
    <mergeCell ref="A117:A121"/>
    <mergeCell ref="B117:B121"/>
    <mergeCell ref="C117:C121"/>
    <mergeCell ref="D117:D121"/>
    <mergeCell ref="E117:E121"/>
    <mergeCell ref="A99:A103"/>
    <mergeCell ref="B99:B103"/>
    <mergeCell ref="C99:C103"/>
    <mergeCell ref="D99:D103"/>
    <mergeCell ref="E99:E103"/>
    <mergeCell ref="A105:A109"/>
    <mergeCell ref="B105:B109"/>
    <mergeCell ref="C105:C109"/>
    <mergeCell ref="D105:D109"/>
    <mergeCell ref="E105:E109"/>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284"/>
  <sheetViews>
    <sheetView showGridLines="0" zoomScale="70" zoomScaleNormal="70" workbookViewId="0">
      <selection activeCell="C22" sqref="C22:G23"/>
    </sheetView>
  </sheetViews>
  <sheetFormatPr baseColWidth="10" defaultColWidth="11.42578125" defaultRowHeight="16.5"/>
  <cols>
    <col min="1" max="1" width="45.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423" customWidth="1"/>
    <col min="8" max="8" width="11.42578125" style="1"/>
    <col min="9" max="16384" width="11.42578125" style="2"/>
  </cols>
  <sheetData>
    <row r="1" spans="1:7" ht="17.25" customHeight="1" thickBot="1">
      <c r="A1" s="214" t="s">
        <v>0</v>
      </c>
      <c r="B1" s="214"/>
      <c r="C1" s="214"/>
      <c r="D1" s="215" t="s">
        <v>212</v>
      </c>
      <c r="E1" s="215"/>
      <c r="F1" s="215"/>
      <c r="G1" s="215"/>
    </row>
    <row r="2" spans="1:7" ht="17.25" thickTop="1">
      <c r="A2" s="391"/>
      <c r="B2" s="391"/>
      <c r="C2" s="391"/>
      <c r="D2" s="391"/>
      <c r="E2" s="391"/>
      <c r="F2" s="391"/>
      <c r="G2" s="391"/>
    </row>
    <row r="3" spans="1:7">
      <c r="A3" s="190" t="s">
        <v>213</v>
      </c>
      <c r="B3" s="191"/>
      <c r="C3" s="191"/>
      <c r="D3" s="191"/>
      <c r="E3" s="191"/>
      <c r="F3" s="191"/>
      <c r="G3" s="192"/>
    </row>
    <row r="4" spans="1:7" ht="16.5" customHeight="1">
      <c r="A4" s="202" t="s">
        <v>1</v>
      </c>
      <c r="B4" s="203"/>
      <c r="C4" s="204"/>
      <c r="D4" s="205" t="s">
        <v>125</v>
      </c>
      <c r="E4" s="206"/>
      <c r="F4" s="206"/>
      <c r="G4" s="207"/>
    </row>
    <row r="5" spans="1:7" ht="16.5" customHeight="1">
      <c r="A5" s="202" t="s">
        <v>2</v>
      </c>
      <c r="B5" s="203"/>
      <c r="C5" s="204"/>
      <c r="D5" s="205" t="s">
        <v>46</v>
      </c>
      <c r="E5" s="206"/>
      <c r="F5" s="206"/>
      <c r="G5" s="207"/>
    </row>
    <row r="6" spans="1:7">
      <c r="A6" s="202" t="s">
        <v>3</v>
      </c>
      <c r="B6" s="203"/>
      <c r="C6" s="204"/>
      <c r="D6" s="205" t="s">
        <v>47</v>
      </c>
      <c r="E6" s="206"/>
      <c r="F6" s="206"/>
      <c r="G6" s="207"/>
    </row>
    <row r="7" spans="1:7" ht="16.5" customHeight="1">
      <c r="A7" s="208" t="s">
        <v>42</v>
      </c>
      <c r="B7" s="209"/>
      <c r="C7" s="210"/>
      <c r="D7" s="211" t="s">
        <v>712</v>
      </c>
      <c r="E7" s="212"/>
      <c r="F7" s="212"/>
      <c r="G7" s="213"/>
    </row>
    <row r="8" spans="1:7">
      <c r="A8" s="190" t="s">
        <v>4</v>
      </c>
      <c r="B8" s="191"/>
      <c r="C8" s="191"/>
      <c r="D8" s="191"/>
      <c r="E8" s="191"/>
      <c r="F8" s="191"/>
      <c r="G8" s="192"/>
    </row>
    <row r="9" spans="1:7">
      <c r="A9" s="171" t="s">
        <v>44</v>
      </c>
      <c r="B9" s="172"/>
      <c r="C9" s="172"/>
      <c r="D9" s="172"/>
      <c r="E9" s="172"/>
      <c r="F9" s="172"/>
      <c r="G9" s="173"/>
    </row>
    <row r="10" spans="1:7">
      <c r="A10" s="392" t="s">
        <v>45</v>
      </c>
      <c r="B10" s="392"/>
      <c r="C10" s="392"/>
      <c r="D10" s="392"/>
      <c r="E10" s="392"/>
      <c r="F10" s="392"/>
      <c r="G10" s="392"/>
    </row>
    <row r="11" spans="1:7">
      <c r="A11" s="290" t="s">
        <v>126</v>
      </c>
      <c r="B11" s="290"/>
      <c r="C11" s="290"/>
      <c r="D11" s="290"/>
      <c r="E11" s="290"/>
      <c r="F11" s="290"/>
      <c r="G11" s="290"/>
    </row>
    <row r="12" spans="1:7">
      <c r="A12" s="392" t="s">
        <v>220</v>
      </c>
      <c r="B12" s="392"/>
      <c r="C12" s="392"/>
      <c r="D12" s="392"/>
      <c r="E12" s="392"/>
      <c r="F12" s="392"/>
      <c r="G12" s="392"/>
    </row>
    <row r="13" spans="1:7">
      <c r="A13" s="290" t="s">
        <v>216</v>
      </c>
      <c r="B13" s="290"/>
      <c r="C13" s="290"/>
      <c r="D13" s="290"/>
      <c r="E13" s="290"/>
      <c r="F13" s="290"/>
      <c r="G13" s="290"/>
    </row>
    <row r="14" spans="1:7">
      <c r="A14" s="171" t="s">
        <v>5</v>
      </c>
      <c r="B14" s="172"/>
      <c r="C14" s="172"/>
      <c r="D14" s="172"/>
      <c r="E14" s="172"/>
      <c r="F14" s="172"/>
      <c r="G14" s="173"/>
    </row>
    <row r="15" spans="1:7">
      <c r="A15" s="392" t="s">
        <v>6</v>
      </c>
      <c r="B15" s="392"/>
      <c r="C15" s="290" t="s">
        <v>43</v>
      </c>
      <c r="D15" s="290"/>
      <c r="E15" s="290"/>
      <c r="F15" s="290"/>
      <c r="G15" s="290"/>
    </row>
    <row r="16" spans="1:7">
      <c r="A16" s="392" t="s">
        <v>7</v>
      </c>
      <c r="B16" s="392"/>
      <c r="C16" s="290" t="s">
        <v>49</v>
      </c>
      <c r="D16" s="290"/>
      <c r="E16" s="290"/>
      <c r="F16" s="290"/>
      <c r="G16" s="290"/>
    </row>
    <row r="17" spans="1:7">
      <c r="A17" s="392" t="s">
        <v>8</v>
      </c>
      <c r="B17" s="392"/>
      <c r="C17" s="290" t="s">
        <v>51</v>
      </c>
      <c r="D17" s="290"/>
      <c r="E17" s="290"/>
      <c r="F17" s="290"/>
      <c r="G17" s="290"/>
    </row>
    <row r="18" spans="1:7">
      <c r="A18" s="392" t="s">
        <v>9</v>
      </c>
      <c r="B18" s="392"/>
      <c r="C18" s="290" t="s">
        <v>50</v>
      </c>
      <c r="D18" s="290"/>
      <c r="E18" s="290"/>
      <c r="F18" s="290"/>
      <c r="G18" s="290"/>
    </row>
    <row r="19" spans="1:7">
      <c r="A19" s="190" t="s">
        <v>10</v>
      </c>
      <c r="B19" s="191"/>
      <c r="C19" s="191"/>
      <c r="D19" s="191"/>
      <c r="E19" s="191"/>
      <c r="F19" s="191"/>
      <c r="G19" s="192"/>
    </row>
    <row r="20" spans="1:7">
      <c r="A20" s="393"/>
      <c r="B20" s="394"/>
      <c r="C20" s="293" t="s">
        <v>11</v>
      </c>
      <c r="D20" s="294"/>
      <c r="E20" s="295" t="s">
        <v>12</v>
      </c>
      <c r="F20" s="295" t="s">
        <v>13</v>
      </c>
      <c r="G20" s="395" t="s">
        <v>14</v>
      </c>
    </row>
    <row r="21" spans="1:7">
      <c r="A21" s="393"/>
      <c r="B21" s="394"/>
      <c r="C21" s="296" t="s">
        <v>15</v>
      </c>
      <c r="D21" s="297"/>
      <c r="E21" s="298" t="s">
        <v>15</v>
      </c>
      <c r="F21" s="298" t="s">
        <v>15</v>
      </c>
      <c r="G21" s="396" t="s">
        <v>16</v>
      </c>
    </row>
    <row r="22" spans="1:7">
      <c r="A22" s="183" t="s">
        <v>66</v>
      </c>
      <c r="B22" s="183"/>
      <c r="C22" s="188">
        <f>'E001'!B20</f>
        <v>398.71527900000001</v>
      </c>
      <c r="D22" s="228"/>
      <c r="E22" s="141">
        <f>'E001'!C20</f>
        <v>88.326442</v>
      </c>
      <c r="F22" s="141">
        <f>'E001'!D20</f>
        <v>76.936293000000006</v>
      </c>
      <c r="G22" s="78">
        <f>F22/C22*100</f>
        <v>19.296048346318827</v>
      </c>
    </row>
    <row r="23" spans="1:7">
      <c r="A23" s="183" t="s">
        <v>17</v>
      </c>
      <c r="B23" s="183"/>
      <c r="C23" s="189">
        <f>'E001'!B21</f>
        <v>397.032332</v>
      </c>
      <c r="D23" s="229"/>
      <c r="E23" s="142">
        <f>'E001'!C21</f>
        <v>87.250806999999995</v>
      </c>
      <c r="F23" s="141">
        <f>'E001'!D21</f>
        <v>76.936293000000006</v>
      </c>
      <c r="G23" s="78">
        <f>F23/C23*100</f>
        <v>19.377840744717993</v>
      </c>
    </row>
    <row r="24" spans="1:7">
      <c r="A24" s="190" t="s">
        <v>18</v>
      </c>
      <c r="B24" s="191"/>
      <c r="C24" s="191"/>
      <c r="D24" s="191"/>
      <c r="E24" s="191"/>
      <c r="F24" s="191"/>
      <c r="G24" s="192"/>
    </row>
    <row r="25" spans="1:7">
      <c r="A25" s="185" t="s">
        <v>37</v>
      </c>
      <c r="B25" s="186"/>
      <c r="C25" s="186"/>
      <c r="D25" s="186"/>
      <c r="E25" s="186"/>
      <c r="F25" s="186"/>
      <c r="G25" s="187"/>
    </row>
    <row r="26" spans="1:7">
      <c r="A26" s="299" t="s">
        <v>19</v>
      </c>
      <c r="B26" s="299"/>
      <c r="C26" s="299"/>
      <c r="D26" s="299"/>
      <c r="E26" s="299"/>
      <c r="F26" s="299" t="s">
        <v>20</v>
      </c>
      <c r="G26" s="299"/>
    </row>
    <row r="27" spans="1:7">
      <c r="A27" s="183" t="s">
        <v>21</v>
      </c>
      <c r="B27" s="183" t="s">
        <v>22</v>
      </c>
      <c r="C27" s="183" t="s">
        <v>29</v>
      </c>
      <c r="D27" s="183" t="s">
        <v>23</v>
      </c>
      <c r="E27" s="183" t="s">
        <v>24</v>
      </c>
      <c r="F27" s="131" t="s">
        <v>25</v>
      </c>
      <c r="G27" s="26">
        <v>5.5</v>
      </c>
    </row>
    <row r="28" spans="1:7">
      <c r="A28" s="183"/>
      <c r="B28" s="183"/>
      <c r="C28" s="183"/>
      <c r="D28" s="183"/>
      <c r="E28" s="183"/>
      <c r="F28" s="65" t="s">
        <v>33</v>
      </c>
      <c r="G28" s="27">
        <v>5.5</v>
      </c>
    </row>
    <row r="29" spans="1:7">
      <c r="A29" s="183"/>
      <c r="B29" s="183"/>
      <c r="C29" s="183"/>
      <c r="D29" s="183"/>
      <c r="E29" s="183"/>
      <c r="F29" s="131" t="s">
        <v>26</v>
      </c>
      <c r="G29" s="26" t="s">
        <v>61</v>
      </c>
    </row>
    <row r="30" spans="1:7">
      <c r="A30" s="183"/>
      <c r="B30" s="183"/>
      <c r="C30" s="183"/>
      <c r="D30" s="183"/>
      <c r="E30" s="183"/>
      <c r="F30" s="65" t="s">
        <v>34</v>
      </c>
      <c r="G30" s="27" t="s">
        <v>61</v>
      </c>
    </row>
    <row r="31" spans="1:7">
      <c r="A31" s="183"/>
      <c r="B31" s="183"/>
      <c r="C31" s="183"/>
      <c r="D31" s="183"/>
      <c r="E31" s="183"/>
      <c r="F31" s="131" t="s">
        <v>27</v>
      </c>
      <c r="G31" s="28" t="s">
        <v>61</v>
      </c>
    </row>
    <row r="32" spans="1:7" ht="148.5">
      <c r="A32" s="132" t="s">
        <v>713</v>
      </c>
      <c r="B32" s="132" t="s">
        <v>714</v>
      </c>
      <c r="C32" s="132" t="s">
        <v>715</v>
      </c>
      <c r="D32" s="132" t="s">
        <v>716</v>
      </c>
      <c r="E32" s="132" t="s">
        <v>71</v>
      </c>
      <c r="F32" s="131" t="s">
        <v>38</v>
      </c>
      <c r="G32" s="38" t="s">
        <v>61</v>
      </c>
    </row>
    <row r="33" spans="1:13">
      <c r="A33" s="185" t="s">
        <v>39</v>
      </c>
      <c r="B33" s="186"/>
      <c r="C33" s="186"/>
      <c r="D33" s="186"/>
      <c r="E33" s="186"/>
      <c r="F33" s="186"/>
      <c r="G33" s="187"/>
    </row>
    <row r="34" spans="1:13">
      <c r="A34" s="299" t="s">
        <v>19</v>
      </c>
      <c r="B34" s="299"/>
      <c r="C34" s="299"/>
      <c r="D34" s="299"/>
      <c r="E34" s="299"/>
      <c r="F34" s="299" t="s">
        <v>20</v>
      </c>
      <c r="G34" s="299"/>
    </row>
    <row r="35" spans="1:13">
      <c r="A35" s="183" t="s">
        <v>21</v>
      </c>
      <c r="B35" s="183" t="s">
        <v>22</v>
      </c>
      <c r="C35" s="183" t="s">
        <v>29</v>
      </c>
      <c r="D35" s="183" t="s">
        <v>23</v>
      </c>
      <c r="E35" s="183" t="s">
        <v>24</v>
      </c>
      <c r="F35" s="131" t="s">
        <v>25</v>
      </c>
      <c r="G35" s="32">
        <v>45</v>
      </c>
    </row>
    <row r="36" spans="1:13">
      <c r="A36" s="183"/>
      <c r="B36" s="183"/>
      <c r="C36" s="183"/>
      <c r="D36" s="183"/>
      <c r="E36" s="183"/>
      <c r="F36" s="65" t="s">
        <v>33</v>
      </c>
      <c r="G36" s="32">
        <v>45</v>
      </c>
    </row>
    <row r="37" spans="1:13">
      <c r="A37" s="183"/>
      <c r="B37" s="183"/>
      <c r="C37" s="183"/>
      <c r="D37" s="183"/>
      <c r="E37" s="183"/>
      <c r="F37" s="65" t="s">
        <v>26</v>
      </c>
      <c r="G37" s="32" t="s">
        <v>61</v>
      </c>
    </row>
    <row r="38" spans="1:13">
      <c r="A38" s="183"/>
      <c r="B38" s="183"/>
      <c r="C38" s="183"/>
      <c r="D38" s="183"/>
      <c r="E38" s="183"/>
      <c r="F38" s="65" t="s">
        <v>34</v>
      </c>
      <c r="G38" s="32" t="s">
        <v>61</v>
      </c>
    </row>
    <row r="39" spans="1:13">
      <c r="A39" s="183"/>
      <c r="B39" s="183"/>
      <c r="C39" s="183"/>
      <c r="D39" s="183"/>
      <c r="E39" s="183"/>
      <c r="F39" s="65" t="s">
        <v>27</v>
      </c>
      <c r="G39" s="27" t="s">
        <v>61</v>
      </c>
    </row>
    <row r="40" spans="1:13" ht="132">
      <c r="A40" s="132" t="s">
        <v>717</v>
      </c>
      <c r="B40" s="397" t="s">
        <v>718</v>
      </c>
      <c r="C40" s="132" t="s">
        <v>719</v>
      </c>
      <c r="D40" s="398" t="s">
        <v>62</v>
      </c>
      <c r="E40" s="132" t="s">
        <v>71</v>
      </c>
      <c r="F40" s="65" t="s">
        <v>36</v>
      </c>
      <c r="G40" s="38" t="s">
        <v>61</v>
      </c>
    </row>
    <row r="41" spans="1:13" s="1" customFormat="1">
      <c r="A41" s="185" t="s">
        <v>40</v>
      </c>
      <c r="B41" s="186"/>
      <c r="C41" s="186"/>
      <c r="D41" s="186"/>
      <c r="E41" s="186"/>
      <c r="F41" s="186"/>
      <c r="G41" s="187"/>
      <c r="I41" s="2"/>
      <c r="J41" s="2"/>
      <c r="K41" s="2"/>
      <c r="L41" s="2"/>
      <c r="M41" s="2"/>
    </row>
    <row r="42" spans="1:13" s="1" customFormat="1">
      <c r="A42" s="299" t="s">
        <v>19</v>
      </c>
      <c r="B42" s="299"/>
      <c r="C42" s="299"/>
      <c r="D42" s="299"/>
      <c r="E42" s="299"/>
      <c r="F42" s="299" t="s">
        <v>20</v>
      </c>
      <c r="G42" s="299"/>
      <c r="I42" s="2"/>
      <c r="J42" s="2"/>
      <c r="K42" s="2"/>
      <c r="L42" s="2"/>
      <c r="M42" s="2"/>
    </row>
    <row r="43" spans="1:13">
      <c r="A43" s="183" t="s">
        <v>21</v>
      </c>
      <c r="B43" s="183" t="s">
        <v>22</v>
      </c>
      <c r="C43" s="183" t="s">
        <v>29</v>
      </c>
      <c r="D43" s="183" t="s">
        <v>23</v>
      </c>
      <c r="E43" s="183" t="s">
        <v>24</v>
      </c>
      <c r="F43" s="65" t="s">
        <v>25</v>
      </c>
      <c r="G43" s="27">
        <v>100</v>
      </c>
    </row>
    <row r="44" spans="1:13">
      <c r="A44" s="183"/>
      <c r="B44" s="183"/>
      <c r="C44" s="183"/>
      <c r="D44" s="183"/>
      <c r="E44" s="183"/>
      <c r="F44" s="65" t="s">
        <v>33</v>
      </c>
      <c r="G44" s="27">
        <v>100</v>
      </c>
    </row>
    <row r="45" spans="1:13">
      <c r="A45" s="183"/>
      <c r="B45" s="183"/>
      <c r="C45" s="183"/>
      <c r="D45" s="183"/>
      <c r="E45" s="183"/>
      <c r="F45" s="65" t="s">
        <v>26</v>
      </c>
      <c r="G45" s="27" t="s">
        <v>61</v>
      </c>
    </row>
    <row r="46" spans="1:13">
      <c r="A46" s="183"/>
      <c r="B46" s="183"/>
      <c r="C46" s="183"/>
      <c r="D46" s="183"/>
      <c r="E46" s="183"/>
      <c r="F46" s="65" t="s">
        <v>34</v>
      </c>
      <c r="G46" s="30" t="s">
        <v>61</v>
      </c>
    </row>
    <row r="47" spans="1:13">
      <c r="A47" s="183"/>
      <c r="B47" s="183"/>
      <c r="C47" s="183"/>
      <c r="D47" s="183"/>
      <c r="E47" s="183"/>
      <c r="F47" s="65" t="s">
        <v>27</v>
      </c>
      <c r="G47" s="27" t="s">
        <v>61</v>
      </c>
    </row>
    <row r="48" spans="1:13" ht="82.5">
      <c r="A48" s="132" t="s">
        <v>720</v>
      </c>
      <c r="B48" s="305" t="s">
        <v>721</v>
      </c>
      <c r="C48" s="132" t="s">
        <v>722</v>
      </c>
      <c r="D48" s="33" t="s">
        <v>56</v>
      </c>
      <c r="E48" s="132" t="s">
        <v>723</v>
      </c>
      <c r="F48" s="65" t="s">
        <v>36</v>
      </c>
      <c r="G48" s="38" t="s">
        <v>61</v>
      </c>
    </row>
    <row r="49" spans="1:7">
      <c r="A49" s="217" t="s">
        <v>21</v>
      </c>
      <c r="B49" s="217" t="s">
        <v>22</v>
      </c>
      <c r="C49" s="217" t="s">
        <v>29</v>
      </c>
      <c r="D49" s="217" t="s">
        <v>23</v>
      </c>
      <c r="E49" s="217" t="s">
        <v>24</v>
      </c>
      <c r="F49" s="65" t="s">
        <v>25</v>
      </c>
      <c r="G49" s="32">
        <v>100</v>
      </c>
    </row>
    <row r="50" spans="1:7">
      <c r="A50" s="218"/>
      <c r="B50" s="218"/>
      <c r="C50" s="218"/>
      <c r="D50" s="218"/>
      <c r="E50" s="218"/>
      <c r="F50" s="65" t="s">
        <v>33</v>
      </c>
      <c r="G50" s="32">
        <v>100</v>
      </c>
    </row>
    <row r="51" spans="1:7">
      <c r="A51" s="218"/>
      <c r="B51" s="218"/>
      <c r="C51" s="218"/>
      <c r="D51" s="218"/>
      <c r="E51" s="218"/>
      <c r="F51" s="65" t="s">
        <v>26</v>
      </c>
      <c r="G51" s="32" t="s">
        <v>61</v>
      </c>
    </row>
    <row r="52" spans="1:7">
      <c r="A52" s="218"/>
      <c r="B52" s="218"/>
      <c r="C52" s="218"/>
      <c r="D52" s="218"/>
      <c r="E52" s="218"/>
      <c r="F52" s="65" t="s">
        <v>34</v>
      </c>
      <c r="G52" s="399" t="s">
        <v>61</v>
      </c>
    </row>
    <row r="53" spans="1:7">
      <c r="A53" s="219"/>
      <c r="B53" s="219"/>
      <c r="C53" s="219"/>
      <c r="D53" s="219"/>
      <c r="E53" s="219"/>
      <c r="F53" s="65" t="s">
        <v>27</v>
      </c>
      <c r="G53" s="32" t="s">
        <v>61</v>
      </c>
    </row>
    <row r="54" spans="1:7" ht="49.5">
      <c r="A54" s="132" t="s">
        <v>724</v>
      </c>
      <c r="B54" s="305" t="s">
        <v>725</v>
      </c>
      <c r="C54" s="132" t="s">
        <v>726</v>
      </c>
      <c r="D54" s="33" t="s">
        <v>56</v>
      </c>
      <c r="E54" s="132" t="s">
        <v>74</v>
      </c>
      <c r="F54" s="65" t="s">
        <v>36</v>
      </c>
      <c r="G54" s="38" t="s">
        <v>61</v>
      </c>
    </row>
    <row r="55" spans="1:7">
      <c r="A55" s="217" t="s">
        <v>21</v>
      </c>
      <c r="B55" s="217" t="s">
        <v>22</v>
      </c>
      <c r="C55" s="217" t="s">
        <v>29</v>
      </c>
      <c r="D55" s="217" t="s">
        <v>23</v>
      </c>
      <c r="E55" s="217" t="s">
        <v>24</v>
      </c>
      <c r="F55" s="65" t="s">
        <v>25</v>
      </c>
      <c r="G55" s="32">
        <v>100</v>
      </c>
    </row>
    <row r="56" spans="1:7">
      <c r="A56" s="218"/>
      <c r="B56" s="218"/>
      <c r="C56" s="218"/>
      <c r="D56" s="218"/>
      <c r="E56" s="218"/>
      <c r="F56" s="65" t="s">
        <v>33</v>
      </c>
      <c r="G56" s="32">
        <v>100</v>
      </c>
    </row>
    <row r="57" spans="1:7">
      <c r="A57" s="218"/>
      <c r="B57" s="218"/>
      <c r="C57" s="218"/>
      <c r="D57" s="218"/>
      <c r="E57" s="218"/>
      <c r="F57" s="65" t="s">
        <v>26</v>
      </c>
      <c r="G57" s="32" t="s">
        <v>61</v>
      </c>
    </row>
    <row r="58" spans="1:7">
      <c r="A58" s="218"/>
      <c r="B58" s="218"/>
      <c r="C58" s="218"/>
      <c r="D58" s="218"/>
      <c r="E58" s="218"/>
      <c r="F58" s="65" t="s">
        <v>34</v>
      </c>
      <c r="G58" s="399" t="s">
        <v>61</v>
      </c>
    </row>
    <row r="59" spans="1:7">
      <c r="A59" s="219"/>
      <c r="B59" s="219"/>
      <c r="C59" s="219"/>
      <c r="D59" s="219"/>
      <c r="E59" s="219"/>
      <c r="F59" s="65" t="s">
        <v>27</v>
      </c>
      <c r="G59" s="32" t="s">
        <v>61</v>
      </c>
    </row>
    <row r="60" spans="1:7" ht="148.5">
      <c r="A60" s="400" t="s">
        <v>727</v>
      </c>
      <c r="B60" s="305" t="s">
        <v>728</v>
      </c>
      <c r="C60" s="132" t="s">
        <v>729</v>
      </c>
      <c r="D60" s="33" t="s">
        <v>56</v>
      </c>
      <c r="E60" s="132" t="s">
        <v>723</v>
      </c>
      <c r="F60" s="65" t="s">
        <v>36</v>
      </c>
      <c r="G60" s="38" t="s">
        <v>61</v>
      </c>
    </row>
    <row r="61" spans="1:7">
      <c r="A61" s="217" t="s">
        <v>21</v>
      </c>
      <c r="B61" s="217" t="s">
        <v>22</v>
      </c>
      <c r="C61" s="217" t="s">
        <v>29</v>
      </c>
      <c r="D61" s="217" t="s">
        <v>23</v>
      </c>
      <c r="E61" s="217" t="s">
        <v>24</v>
      </c>
      <c r="F61" s="65" t="s">
        <v>25</v>
      </c>
      <c r="G61" s="32">
        <v>95</v>
      </c>
    </row>
    <row r="62" spans="1:7">
      <c r="A62" s="218"/>
      <c r="B62" s="218"/>
      <c r="C62" s="218"/>
      <c r="D62" s="218"/>
      <c r="E62" s="218"/>
      <c r="F62" s="65" t="s">
        <v>33</v>
      </c>
      <c r="G62" s="32">
        <v>95</v>
      </c>
    </row>
    <row r="63" spans="1:7">
      <c r="A63" s="218"/>
      <c r="B63" s="218"/>
      <c r="C63" s="218"/>
      <c r="D63" s="218"/>
      <c r="E63" s="218"/>
      <c r="F63" s="65" t="s">
        <v>26</v>
      </c>
      <c r="G63" s="32" t="s">
        <v>61</v>
      </c>
    </row>
    <row r="64" spans="1:7">
      <c r="A64" s="218"/>
      <c r="B64" s="218"/>
      <c r="C64" s="218"/>
      <c r="D64" s="218"/>
      <c r="E64" s="218"/>
      <c r="F64" s="65" t="s">
        <v>34</v>
      </c>
      <c r="G64" s="399" t="s">
        <v>61</v>
      </c>
    </row>
    <row r="65" spans="1:13">
      <c r="A65" s="219"/>
      <c r="B65" s="219"/>
      <c r="C65" s="219"/>
      <c r="D65" s="219"/>
      <c r="E65" s="219"/>
      <c r="F65" s="65" t="s">
        <v>27</v>
      </c>
      <c r="G65" s="32" t="s">
        <v>61</v>
      </c>
    </row>
    <row r="66" spans="1:13" ht="99">
      <c r="A66" s="132" t="s">
        <v>730</v>
      </c>
      <c r="B66" s="305" t="s">
        <v>731</v>
      </c>
      <c r="C66" s="132" t="s">
        <v>732</v>
      </c>
      <c r="D66" s="33" t="s">
        <v>56</v>
      </c>
      <c r="E66" s="132" t="s">
        <v>723</v>
      </c>
      <c r="F66" s="65" t="s">
        <v>36</v>
      </c>
      <c r="G66" s="38" t="s">
        <v>61</v>
      </c>
    </row>
    <row r="67" spans="1:13">
      <c r="A67" s="217" t="s">
        <v>21</v>
      </c>
      <c r="B67" s="217" t="s">
        <v>22</v>
      </c>
      <c r="C67" s="217" t="s">
        <v>29</v>
      </c>
      <c r="D67" s="217" t="s">
        <v>23</v>
      </c>
      <c r="E67" s="217" t="s">
        <v>24</v>
      </c>
      <c r="F67" s="65" t="s">
        <v>25</v>
      </c>
      <c r="G67" s="32">
        <v>100</v>
      </c>
    </row>
    <row r="68" spans="1:13">
      <c r="A68" s="218"/>
      <c r="B68" s="218"/>
      <c r="C68" s="218"/>
      <c r="D68" s="218"/>
      <c r="E68" s="218"/>
      <c r="F68" s="65" t="s">
        <v>33</v>
      </c>
      <c r="G68" s="32">
        <v>100</v>
      </c>
    </row>
    <row r="69" spans="1:13">
      <c r="A69" s="218"/>
      <c r="B69" s="218"/>
      <c r="C69" s="218"/>
      <c r="D69" s="218"/>
      <c r="E69" s="218"/>
      <c r="F69" s="65" t="s">
        <v>26</v>
      </c>
      <c r="G69" s="32" t="s">
        <v>61</v>
      </c>
    </row>
    <row r="70" spans="1:13">
      <c r="A70" s="218"/>
      <c r="B70" s="218"/>
      <c r="C70" s="218"/>
      <c r="D70" s="218"/>
      <c r="E70" s="218"/>
      <c r="F70" s="65" t="s">
        <v>34</v>
      </c>
      <c r="G70" s="399" t="s">
        <v>61</v>
      </c>
    </row>
    <row r="71" spans="1:13">
      <c r="A71" s="219"/>
      <c r="B71" s="219"/>
      <c r="C71" s="219"/>
      <c r="D71" s="219"/>
      <c r="E71" s="219"/>
      <c r="F71" s="65" t="s">
        <v>27</v>
      </c>
      <c r="G71" s="32" t="s">
        <v>61</v>
      </c>
    </row>
    <row r="72" spans="1:13" ht="99">
      <c r="A72" s="401" t="s">
        <v>733</v>
      </c>
      <c r="B72" s="305" t="s">
        <v>734</v>
      </c>
      <c r="C72" s="132" t="s">
        <v>735</v>
      </c>
      <c r="D72" s="33" t="s">
        <v>56</v>
      </c>
      <c r="E72" s="132" t="s">
        <v>74</v>
      </c>
      <c r="F72" s="65" t="s">
        <v>36</v>
      </c>
      <c r="G72" s="38" t="s">
        <v>61</v>
      </c>
    </row>
    <row r="73" spans="1:13" s="1" customFormat="1">
      <c r="A73" s="185" t="s">
        <v>41</v>
      </c>
      <c r="B73" s="186"/>
      <c r="C73" s="186"/>
      <c r="D73" s="186"/>
      <c r="E73" s="186"/>
      <c r="F73" s="186"/>
      <c r="G73" s="187"/>
      <c r="I73" s="2"/>
      <c r="J73" s="2"/>
      <c r="K73" s="2"/>
      <c r="L73" s="2"/>
      <c r="M73" s="2"/>
    </row>
    <row r="74" spans="1:13" s="1" customFormat="1">
      <c r="A74" s="299" t="s">
        <v>19</v>
      </c>
      <c r="B74" s="299"/>
      <c r="C74" s="299"/>
      <c r="D74" s="299"/>
      <c r="E74" s="299"/>
      <c r="F74" s="299" t="s">
        <v>20</v>
      </c>
      <c r="G74" s="299"/>
      <c r="I74" s="2"/>
      <c r="J74" s="2"/>
      <c r="K74" s="2"/>
      <c r="L74" s="2"/>
      <c r="M74" s="2"/>
    </row>
    <row r="75" spans="1:13" s="1" customFormat="1">
      <c r="A75" s="183" t="s">
        <v>21</v>
      </c>
      <c r="B75" s="183" t="s">
        <v>22</v>
      </c>
      <c r="C75" s="183" t="s">
        <v>29</v>
      </c>
      <c r="D75" s="183" t="s">
        <v>23</v>
      </c>
      <c r="E75" s="183" t="s">
        <v>24</v>
      </c>
      <c r="F75" s="65" t="s">
        <v>25</v>
      </c>
      <c r="G75" s="32">
        <v>100</v>
      </c>
      <c r="I75" s="2"/>
      <c r="J75" s="2"/>
      <c r="K75" s="2"/>
      <c r="L75" s="2"/>
      <c r="M75" s="2"/>
    </row>
    <row r="76" spans="1:13" s="1" customFormat="1">
      <c r="A76" s="183"/>
      <c r="B76" s="183"/>
      <c r="C76" s="183"/>
      <c r="D76" s="183"/>
      <c r="E76" s="183"/>
      <c r="F76" s="65" t="s">
        <v>33</v>
      </c>
      <c r="G76" s="27">
        <v>100</v>
      </c>
      <c r="I76" s="2"/>
      <c r="J76" s="2"/>
      <c r="K76" s="2"/>
      <c r="L76" s="2"/>
      <c r="M76" s="2"/>
    </row>
    <row r="77" spans="1:13" s="1" customFormat="1">
      <c r="A77" s="183"/>
      <c r="B77" s="183"/>
      <c r="C77" s="183"/>
      <c r="D77" s="183"/>
      <c r="E77" s="183"/>
      <c r="F77" s="65" t="s">
        <v>26</v>
      </c>
      <c r="G77" s="27" t="s">
        <v>61</v>
      </c>
      <c r="I77" s="2"/>
      <c r="J77" s="2"/>
      <c r="K77" s="2"/>
      <c r="L77" s="2"/>
      <c r="M77" s="2"/>
    </row>
    <row r="78" spans="1:13" s="1" customFormat="1">
      <c r="A78" s="183"/>
      <c r="B78" s="183"/>
      <c r="C78" s="183"/>
      <c r="D78" s="183"/>
      <c r="E78" s="183"/>
      <c r="F78" s="65" t="s">
        <v>34</v>
      </c>
      <c r="G78" s="399" t="s">
        <v>61</v>
      </c>
      <c r="I78" s="2"/>
      <c r="J78" s="2"/>
      <c r="K78" s="2"/>
      <c r="L78" s="2"/>
      <c r="M78" s="2"/>
    </row>
    <row r="79" spans="1:13" s="1" customFormat="1">
      <c r="A79" s="183"/>
      <c r="B79" s="183"/>
      <c r="C79" s="183"/>
      <c r="D79" s="183"/>
      <c r="E79" s="183"/>
      <c r="F79" s="65" t="s">
        <v>27</v>
      </c>
      <c r="G79" s="32" t="s">
        <v>61</v>
      </c>
      <c r="I79" s="2"/>
      <c r="J79" s="2"/>
      <c r="K79" s="2"/>
      <c r="L79" s="2"/>
      <c r="M79" s="2"/>
    </row>
    <row r="80" spans="1:13" s="1" customFormat="1" ht="82.5">
      <c r="A80" s="303" t="s">
        <v>736</v>
      </c>
      <c r="B80" s="303" t="s">
        <v>737</v>
      </c>
      <c r="C80" s="303" t="s">
        <v>738</v>
      </c>
      <c r="D80" s="132" t="s">
        <v>56</v>
      </c>
      <c r="E80" s="132" t="s">
        <v>723</v>
      </c>
      <c r="F80" s="65" t="s">
        <v>36</v>
      </c>
      <c r="G80" s="38" t="s">
        <v>61</v>
      </c>
      <c r="I80" s="2"/>
      <c r="J80" s="2"/>
      <c r="K80" s="2"/>
      <c r="L80" s="2"/>
      <c r="M80" s="2"/>
    </row>
    <row r="81" spans="1:13" s="1" customFormat="1">
      <c r="A81" s="183" t="s">
        <v>21</v>
      </c>
      <c r="B81" s="183" t="s">
        <v>22</v>
      </c>
      <c r="C81" s="183" t="s">
        <v>29</v>
      </c>
      <c r="D81" s="183" t="s">
        <v>23</v>
      </c>
      <c r="E81" s="183" t="s">
        <v>24</v>
      </c>
      <c r="F81" s="65" t="s">
        <v>25</v>
      </c>
      <c r="G81" s="32">
        <v>100</v>
      </c>
      <c r="I81" s="2"/>
      <c r="J81" s="2"/>
      <c r="K81" s="2"/>
      <c r="L81" s="2"/>
      <c r="M81" s="2"/>
    </row>
    <row r="82" spans="1:13" s="1" customFormat="1">
      <c r="A82" s="183"/>
      <c r="B82" s="183"/>
      <c r="C82" s="183"/>
      <c r="D82" s="183"/>
      <c r="E82" s="183"/>
      <c r="F82" s="65" t="s">
        <v>33</v>
      </c>
      <c r="G82" s="32">
        <v>100</v>
      </c>
      <c r="I82" s="2"/>
      <c r="J82" s="2"/>
      <c r="K82" s="2"/>
      <c r="L82" s="2"/>
      <c r="M82" s="2"/>
    </row>
    <row r="83" spans="1:13" s="1" customFormat="1">
      <c r="A83" s="183"/>
      <c r="B83" s="183"/>
      <c r="C83" s="183"/>
      <c r="D83" s="183"/>
      <c r="E83" s="183"/>
      <c r="F83" s="65" t="s">
        <v>26</v>
      </c>
      <c r="G83" s="32" t="s">
        <v>61</v>
      </c>
      <c r="I83" s="2"/>
      <c r="J83" s="2"/>
      <c r="K83" s="2"/>
      <c r="L83" s="2"/>
      <c r="M83" s="2"/>
    </row>
    <row r="84" spans="1:13" s="1" customFormat="1">
      <c r="A84" s="183"/>
      <c r="B84" s="183"/>
      <c r="C84" s="183"/>
      <c r="D84" s="183"/>
      <c r="E84" s="183"/>
      <c r="F84" s="65" t="s">
        <v>34</v>
      </c>
      <c r="G84" s="399" t="s">
        <v>61</v>
      </c>
      <c r="I84" s="2"/>
      <c r="J84" s="2"/>
      <c r="K84" s="2"/>
      <c r="L84" s="2"/>
      <c r="M84" s="2"/>
    </row>
    <row r="85" spans="1:13" s="1" customFormat="1">
      <c r="A85" s="183"/>
      <c r="B85" s="183"/>
      <c r="C85" s="183"/>
      <c r="D85" s="183"/>
      <c r="E85" s="183"/>
      <c r="F85" s="65" t="s">
        <v>27</v>
      </c>
      <c r="G85" s="32" t="s">
        <v>61</v>
      </c>
      <c r="I85" s="2"/>
      <c r="J85" s="2"/>
      <c r="K85" s="2"/>
      <c r="L85" s="2"/>
      <c r="M85" s="2"/>
    </row>
    <row r="86" spans="1:13" s="1" customFormat="1" ht="82.5">
      <c r="A86" s="303" t="s">
        <v>739</v>
      </c>
      <c r="B86" s="303" t="s">
        <v>740</v>
      </c>
      <c r="C86" s="402" t="s">
        <v>741</v>
      </c>
      <c r="D86" s="34" t="s">
        <v>56</v>
      </c>
      <c r="E86" s="132" t="s">
        <v>723</v>
      </c>
      <c r="F86" s="65" t="s">
        <v>36</v>
      </c>
      <c r="G86" s="38" t="s">
        <v>61</v>
      </c>
      <c r="I86" s="2"/>
      <c r="J86" s="2"/>
      <c r="K86" s="2"/>
      <c r="L86" s="2"/>
      <c r="M86" s="2"/>
    </row>
    <row r="87" spans="1:13" s="1" customFormat="1">
      <c r="A87" s="227" t="s">
        <v>21</v>
      </c>
      <c r="B87" s="227" t="s">
        <v>22</v>
      </c>
      <c r="C87" s="227" t="s">
        <v>29</v>
      </c>
      <c r="D87" s="227" t="s">
        <v>23</v>
      </c>
      <c r="E87" s="183" t="s">
        <v>24</v>
      </c>
      <c r="F87" s="65" t="s">
        <v>25</v>
      </c>
      <c r="G87" s="32">
        <v>100</v>
      </c>
      <c r="I87" s="2"/>
      <c r="J87" s="2"/>
      <c r="K87" s="2"/>
      <c r="L87" s="2"/>
      <c r="M87" s="2"/>
    </row>
    <row r="88" spans="1:13" s="1" customFormat="1">
      <c r="A88" s="227"/>
      <c r="B88" s="227"/>
      <c r="C88" s="227"/>
      <c r="D88" s="227"/>
      <c r="E88" s="183"/>
      <c r="F88" s="65" t="s">
        <v>33</v>
      </c>
      <c r="G88" s="32">
        <v>100</v>
      </c>
      <c r="I88" s="2"/>
      <c r="J88" s="2"/>
      <c r="K88" s="2"/>
      <c r="L88" s="2"/>
      <c r="M88" s="2"/>
    </row>
    <row r="89" spans="1:13" s="1" customFormat="1">
      <c r="A89" s="227"/>
      <c r="B89" s="227"/>
      <c r="C89" s="227"/>
      <c r="D89" s="227"/>
      <c r="E89" s="183"/>
      <c r="F89" s="65" t="s">
        <v>26</v>
      </c>
      <c r="G89" s="32" t="s">
        <v>61</v>
      </c>
      <c r="I89" s="2"/>
      <c r="J89" s="2"/>
      <c r="K89" s="2"/>
      <c r="L89" s="2"/>
      <c r="M89" s="2"/>
    </row>
    <row r="90" spans="1:13" s="1" customFormat="1">
      <c r="A90" s="227"/>
      <c r="B90" s="227"/>
      <c r="C90" s="227"/>
      <c r="D90" s="227"/>
      <c r="E90" s="183"/>
      <c r="F90" s="65" t="s">
        <v>34</v>
      </c>
      <c r="G90" s="399" t="s">
        <v>61</v>
      </c>
      <c r="I90" s="2"/>
      <c r="J90" s="2"/>
      <c r="K90" s="2"/>
      <c r="L90" s="2"/>
      <c r="M90" s="2"/>
    </row>
    <row r="91" spans="1:13" s="1" customFormat="1">
      <c r="A91" s="227"/>
      <c r="B91" s="227"/>
      <c r="C91" s="227"/>
      <c r="D91" s="227"/>
      <c r="E91" s="183"/>
      <c r="F91" s="65" t="s">
        <v>27</v>
      </c>
      <c r="G91" s="32" t="s">
        <v>61</v>
      </c>
      <c r="I91" s="2"/>
      <c r="J91" s="2"/>
      <c r="K91" s="2"/>
      <c r="L91" s="2"/>
      <c r="M91" s="2"/>
    </row>
    <row r="92" spans="1:13" s="1" customFormat="1" ht="82.5">
      <c r="A92" s="304" t="s">
        <v>742</v>
      </c>
      <c r="B92" s="304" t="s">
        <v>743</v>
      </c>
      <c r="C92" s="304" t="s">
        <v>744</v>
      </c>
      <c r="D92" s="34" t="s">
        <v>56</v>
      </c>
      <c r="E92" s="132" t="s">
        <v>723</v>
      </c>
      <c r="F92" s="65" t="s">
        <v>36</v>
      </c>
      <c r="G92" s="38" t="s">
        <v>61</v>
      </c>
      <c r="I92" s="2"/>
      <c r="J92" s="2"/>
      <c r="K92" s="2"/>
      <c r="L92" s="2"/>
      <c r="M92" s="2"/>
    </row>
    <row r="93" spans="1:13" s="1" customFormat="1">
      <c r="A93" s="227" t="s">
        <v>21</v>
      </c>
      <c r="B93" s="227" t="s">
        <v>22</v>
      </c>
      <c r="C93" s="227" t="s">
        <v>29</v>
      </c>
      <c r="D93" s="227" t="s">
        <v>23</v>
      </c>
      <c r="E93" s="183" t="s">
        <v>24</v>
      </c>
      <c r="F93" s="65" t="s">
        <v>25</v>
      </c>
      <c r="G93" s="32">
        <v>95</v>
      </c>
      <c r="I93" s="2"/>
      <c r="J93" s="2"/>
      <c r="K93" s="2"/>
      <c r="L93" s="2"/>
      <c r="M93" s="2"/>
    </row>
    <row r="94" spans="1:13" s="1" customFormat="1">
      <c r="A94" s="227"/>
      <c r="B94" s="227"/>
      <c r="C94" s="227"/>
      <c r="D94" s="227"/>
      <c r="E94" s="183"/>
      <c r="F94" s="65" t="s">
        <v>33</v>
      </c>
      <c r="G94" s="32">
        <v>95</v>
      </c>
      <c r="I94" s="2"/>
      <c r="J94" s="2"/>
      <c r="K94" s="2"/>
      <c r="L94" s="2"/>
      <c r="M94" s="2"/>
    </row>
    <row r="95" spans="1:13" s="1" customFormat="1">
      <c r="A95" s="227"/>
      <c r="B95" s="227"/>
      <c r="C95" s="227"/>
      <c r="D95" s="227"/>
      <c r="E95" s="183"/>
      <c r="F95" s="65" t="s">
        <v>26</v>
      </c>
      <c r="G95" s="32" t="s">
        <v>61</v>
      </c>
      <c r="I95" s="2"/>
      <c r="J95" s="2"/>
      <c r="K95" s="2"/>
      <c r="L95" s="2"/>
      <c r="M95" s="2"/>
    </row>
    <row r="96" spans="1:13" s="1" customFormat="1">
      <c r="A96" s="227"/>
      <c r="B96" s="227"/>
      <c r="C96" s="227"/>
      <c r="D96" s="227"/>
      <c r="E96" s="183"/>
      <c r="F96" s="65" t="s">
        <v>34</v>
      </c>
      <c r="G96" s="399" t="s">
        <v>61</v>
      </c>
      <c r="I96" s="2"/>
      <c r="J96" s="2"/>
      <c r="K96" s="2"/>
      <c r="L96" s="2"/>
      <c r="M96" s="2"/>
    </row>
    <row r="97" spans="1:13" s="1" customFormat="1">
      <c r="A97" s="227"/>
      <c r="B97" s="227"/>
      <c r="C97" s="227"/>
      <c r="D97" s="227"/>
      <c r="E97" s="183"/>
      <c r="F97" s="65" t="s">
        <v>27</v>
      </c>
      <c r="G97" s="32" t="s">
        <v>61</v>
      </c>
      <c r="I97" s="2"/>
      <c r="J97" s="2"/>
      <c r="K97" s="2"/>
      <c r="L97" s="2"/>
      <c r="M97" s="2"/>
    </row>
    <row r="98" spans="1:13" s="1" customFormat="1" ht="115.5">
      <c r="A98" s="403" t="s">
        <v>745</v>
      </c>
      <c r="B98" s="403" t="s">
        <v>746</v>
      </c>
      <c r="C98" s="403" t="s">
        <v>747</v>
      </c>
      <c r="D98" s="34" t="s">
        <v>56</v>
      </c>
      <c r="E98" s="132" t="s">
        <v>723</v>
      </c>
      <c r="F98" s="65" t="s">
        <v>36</v>
      </c>
      <c r="G98" s="38" t="s">
        <v>61</v>
      </c>
      <c r="I98" s="2"/>
      <c r="J98" s="2"/>
      <c r="K98" s="2"/>
      <c r="L98" s="2"/>
      <c r="M98" s="2"/>
    </row>
    <row r="99" spans="1:13" s="1" customFormat="1">
      <c r="A99" s="227" t="s">
        <v>21</v>
      </c>
      <c r="B99" s="227" t="s">
        <v>22</v>
      </c>
      <c r="C99" s="227" t="s">
        <v>29</v>
      </c>
      <c r="D99" s="227" t="s">
        <v>23</v>
      </c>
      <c r="E99" s="183" t="s">
        <v>24</v>
      </c>
      <c r="F99" s="65" t="s">
        <v>25</v>
      </c>
      <c r="G99" s="32">
        <v>100</v>
      </c>
      <c r="I99" s="2"/>
      <c r="J99" s="2"/>
      <c r="K99" s="2"/>
      <c r="L99" s="2"/>
      <c r="M99" s="2"/>
    </row>
    <row r="100" spans="1:13" s="1" customFormat="1">
      <c r="A100" s="227"/>
      <c r="B100" s="227"/>
      <c r="C100" s="227"/>
      <c r="D100" s="227"/>
      <c r="E100" s="183"/>
      <c r="F100" s="65" t="s">
        <v>33</v>
      </c>
      <c r="G100" s="32">
        <v>100</v>
      </c>
      <c r="I100" s="2"/>
      <c r="J100" s="2"/>
      <c r="K100" s="2"/>
      <c r="L100" s="2"/>
      <c r="M100" s="2"/>
    </row>
    <row r="101" spans="1:13" s="1" customFormat="1">
      <c r="A101" s="227"/>
      <c r="B101" s="227"/>
      <c r="C101" s="227"/>
      <c r="D101" s="227"/>
      <c r="E101" s="183"/>
      <c r="F101" s="65" t="s">
        <v>26</v>
      </c>
      <c r="G101" s="32" t="s">
        <v>61</v>
      </c>
      <c r="I101" s="2"/>
      <c r="J101" s="2"/>
      <c r="K101" s="2"/>
      <c r="L101" s="2"/>
      <c r="M101" s="2"/>
    </row>
    <row r="102" spans="1:13" s="1" customFormat="1">
      <c r="A102" s="227"/>
      <c r="B102" s="227"/>
      <c r="C102" s="227"/>
      <c r="D102" s="227"/>
      <c r="E102" s="183"/>
      <c r="F102" s="65" t="s">
        <v>34</v>
      </c>
      <c r="G102" s="399" t="s">
        <v>61</v>
      </c>
      <c r="I102" s="2"/>
      <c r="J102" s="2"/>
      <c r="K102" s="2"/>
      <c r="L102" s="2"/>
      <c r="M102" s="2"/>
    </row>
    <row r="103" spans="1:13" s="1" customFormat="1">
      <c r="A103" s="227"/>
      <c r="B103" s="227"/>
      <c r="C103" s="227"/>
      <c r="D103" s="227"/>
      <c r="E103" s="183"/>
      <c r="F103" s="65" t="s">
        <v>27</v>
      </c>
      <c r="G103" s="32" t="s">
        <v>61</v>
      </c>
      <c r="I103" s="2"/>
      <c r="J103" s="2"/>
      <c r="K103" s="2"/>
      <c r="L103" s="2"/>
      <c r="M103" s="2"/>
    </row>
    <row r="104" spans="1:13" s="1" customFormat="1" ht="99">
      <c r="A104" s="303" t="s">
        <v>748</v>
      </c>
      <c r="B104" s="303" t="s">
        <v>749</v>
      </c>
      <c r="C104" s="303" t="s">
        <v>750</v>
      </c>
      <c r="D104" s="34" t="s">
        <v>56</v>
      </c>
      <c r="E104" s="132" t="s">
        <v>723</v>
      </c>
      <c r="F104" s="65" t="s">
        <v>36</v>
      </c>
      <c r="G104" s="38" t="s">
        <v>61</v>
      </c>
      <c r="I104" s="2"/>
      <c r="J104" s="2"/>
      <c r="K104" s="2"/>
      <c r="L104" s="2"/>
      <c r="M104" s="2"/>
    </row>
    <row r="105" spans="1:13" s="1" customFormat="1">
      <c r="A105" s="183" t="s">
        <v>21</v>
      </c>
      <c r="B105" s="183" t="s">
        <v>22</v>
      </c>
      <c r="C105" s="183" t="s">
        <v>29</v>
      </c>
      <c r="D105" s="183" t="s">
        <v>23</v>
      </c>
      <c r="E105" s="183" t="s">
        <v>24</v>
      </c>
      <c r="F105" s="65" t="s">
        <v>25</v>
      </c>
      <c r="G105" s="32">
        <v>100</v>
      </c>
      <c r="I105" s="2"/>
      <c r="J105" s="2"/>
      <c r="K105" s="2"/>
      <c r="L105" s="2"/>
      <c r="M105" s="2"/>
    </row>
    <row r="106" spans="1:13" s="1" customFormat="1">
      <c r="A106" s="183"/>
      <c r="B106" s="183"/>
      <c r="C106" s="183"/>
      <c r="D106" s="183"/>
      <c r="E106" s="183"/>
      <c r="F106" s="65" t="s">
        <v>33</v>
      </c>
      <c r="G106" s="32">
        <v>100</v>
      </c>
      <c r="I106" s="2"/>
      <c r="J106" s="2"/>
      <c r="K106" s="2"/>
      <c r="L106" s="2"/>
      <c r="M106" s="2"/>
    </row>
    <row r="107" spans="1:13">
      <c r="A107" s="183"/>
      <c r="B107" s="183"/>
      <c r="C107" s="183"/>
      <c r="D107" s="183"/>
      <c r="E107" s="183"/>
      <c r="F107" s="65" t="s">
        <v>26</v>
      </c>
      <c r="G107" s="32" t="s">
        <v>61</v>
      </c>
    </row>
    <row r="108" spans="1:13">
      <c r="A108" s="183"/>
      <c r="B108" s="183"/>
      <c r="C108" s="183"/>
      <c r="D108" s="183"/>
      <c r="E108" s="183"/>
      <c r="F108" s="65" t="s">
        <v>34</v>
      </c>
      <c r="G108" s="399" t="s">
        <v>61</v>
      </c>
    </row>
    <row r="109" spans="1:13">
      <c r="A109" s="183"/>
      <c r="B109" s="183"/>
      <c r="C109" s="183"/>
      <c r="D109" s="183"/>
      <c r="E109" s="183"/>
      <c r="F109" s="65" t="s">
        <v>27</v>
      </c>
      <c r="G109" s="32" t="s">
        <v>61</v>
      </c>
    </row>
    <row r="110" spans="1:13" ht="66">
      <c r="A110" s="303" t="s">
        <v>751</v>
      </c>
      <c r="B110" s="303" t="s">
        <v>752</v>
      </c>
      <c r="C110" s="303" t="s">
        <v>753</v>
      </c>
      <c r="D110" s="132" t="s">
        <v>56</v>
      </c>
      <c r="E110" s="132" t="s">
        <v>723</v>
      </c>
      <c r="F110" s="65" t="s">
        <v>36</v>
      </c>
      <c r="G110" s="38" t="s">
        <v>61</v>
      </c>
    </row>
    <row r="111" spans="1:13">
      <c r="A111" s="183" t="s">
        <v>21</v>
      </c>
      <c r="B111" s="183" t="s">
        <v>22</v>
      </c>
      <c r="C111" s="183" t="s">
        <v>29</v>
      </c>
      <c r="D111" s="183" t="s">
        <v>23</v>
      </c>
      <c r="E111" s="183" t="s">
        <v>24</v>
      </c>
      <c r="F111" s="65" t="s">
        <v>25</v>
      </c>
      <c r="G111" s="32">
        <v>100</v>
      </c>
    </row>
    <row r="112" spans="1:13">
      <c r="A112" s="183"/>
      <c r="B112" s="183"/>
      <c r="C112" s="183"/>
      <c r="D112" s="183"/>
      <c r="E112" s="183"/>
      <c r="F112" s="65" t="s">
        <v>33</v>
      </c>
      <c r="G112" s="32">
        <v>100</v>
      </c>
    </row>
    <row r="113" spans="1:13">
      <c r="A113" s="183"/>
      <c r="B113" s="183"/>
      <c r="C113" s="183"/>
      <c r="D113" s="183"/>
      <c r="E113" s="183"/>
      <c r="F113" s="65" t="s">
        <v>26</v>
      </c>
      <c r="G113" s="32" t="s">
        <v>61</v>
      </c>
    </row>
    <row r="114" spans="1:13">
      <c r="A114" s="183"/>
      <c r="B114" s="183"/>
      <c r="C114" s="183"/>
      <c r="D114" s="183"/>
      <c r="E114" s="183"/>
      <c r="F114" s="65" t="s">
        <v>34</v>
      </c>
      <c r="G114" s="399" t="s">
        <v>61</v>
      </c>
    </row>
    <row r="115" spans="1:13">
      <c r="A115" s="183"/>
      <c r="B115" s="183"/>
      <c r="C115" s="183"/>
      <c r="D115" s="183"/>
      <c r="E115" s="183"/>
      <c r="F115" s="65" t="s">
        <v>27</v>
      </c>
      <c r="G115" s="32" t="s">
        <v>61</v>
      </c>
      <c r="H115" s="404"/>
    </row>
    <row r="116" spans="1:13" ht="66">
      <c r="A116" s="34" t="s">
        <v>754</v>
      </c>
      <c r="B116" s="34" t="s">
        <v>755</v>
      </c>
      <c r="C116" s="34" t="s">
        <v>756</v>
      </c>
      <c r="D116" s="34" t="s">
        <v>56</v>
      </c>
      <c r="E116" s="132" t="s">
        <v>74</v>
      </c>
      <c r="F116" s="65" t="s">
        <v>36</v>
      </c>
      <c r="G116" s="38" t="s">
        <v>61</v>
      </c>
    </row>
    <row r="117" spans="1:13">
      <c r="A117" s="227" t="s">
        <v>21</v>
      </c>
      <c r="B117" s="227" t="s">
        <v>22</v>
      </c>
      <c r="C117" s="227" t="s">
        <v>29</v>
      </c>
      <c r="D117" s="227" t="s">
        <v>23</v>
      </c>
      <c r="E117" s="183" t="s">
        <v>24</v>
      </c>
      <c r="F117" s="65" t="s">
        <v>25</v>
      </c>
      <c r="G117" s="32">
        <v>100</v>
      </c>
    </row>
    <row r="118" spans="1:13">
      <c r="A118" s="227"/>
      <c r="B118" s="227"/>
      <c r="C118" s="227"/>
      <c r="D118" s="227"/>
      <c r="E118" s="183"/>
      <c r="F118" s="65" t="s">
        <v>33</v>
      </c>
      <c r="G118" s="32">
        <v>100</v>
      </c>
    </row>
    <row r="119" spans="1:13">
      <c r="A119" s="227"/>
      <c r="B119" s="227"/>
      <c r="C119" s="227"/>
      <c r="D119" s="227"/>
      <c r="E119" s="183"/>
      <c r="F119" s="65" t="s">
        <v>26</v>
      </c>
      <c r="G119" s="32" t="s">
        <v>61</v>
      </c>
    </row>
    <row r="120" spans="1:13">
      <c r="A120" s="227"/>
      <c r="B120" s="227"/>
      <c r="C120" s="227"/>
      <c r="D120" s="227"/>
      <c r="E120" s="183"/>
      <c r="F120" s="65" t="s">
        <v>34</v>
      </c>
      <c r="G120" s="399" t="s">
        <v>61</v>
      </c>
    </row>
    <row r="121" spans="1:13">
      <c r="A121" s="227"/>
      <c r="B121" s="227"/>
      <c r="C121" s="227"/>
      <c r="D121" s="227"/>
      <c r="E121" s="183"/>
      <c r="F121" s="65" t="s">
        <v>27</v>
      </c>
      <c r="G121" s="32" t="s">
        <v>61</v>
      </c>
    </row>
    <row r="122" spans="1:13" ht="166.5">
      <c r="A122" s="405" t="s">
        <v>757</v>
      </c>
      <c r="B122" s="405" t="s">
        <v>758</v>
      </c>
      <c r="C122" s="406" t="s">
        <v>759</v>
      </c>
      <c r="D122" s="34" t="s">
        <v>56</v>
      </c>
      <c r="E122" s="132" t="s">
        <v>74</v>
      </c>
      <c r="F122" s="65" t="s">
        <v>36</v>
      </c>
      <c r="G122" s="38" t="s">
        <v>61</v>
      </c>
    </row>
    <row r="123" spans="1:13" s="1" customFormat="1" ht="16.5" customHeight="1">
      <c r="A123" s="227" t="s">
        <v>21</v>
      </c>
      <c r="B123" s="227" t="s">
        <v>22</v>
      </c>
      <c r="C123" s="227" t="s">
        <v>29</v>
      </c>
      <c r="D123" s="227" t="s">
        <v>23</v>
      </c>
      <c r="E123" s="183" t="s">
        <v>24</v>
      </c>
      <c r="F123" s="65" t="s">
        <v>25</v>
      </c>
      <c r="G123" s="32">
        <v>100</v>
      </c>
      <c r="I123" s="2"/>
      <c r="J123" s="2"/>
      <c r="K123" s="2"/>
      <c r="L123" s="2"/>
      <c r="M123" s="2"/>
    </row>
    <row r="124" spans="1:13" s="1" customFormat="1" ht="16.5" customHeight="1">
      <c r="A124" s="227"/>
      <c r="B124" s="227"/>
      <c r="C124" s="227"/>
      <c r="D124" s="227"/>
      <c r="E124" s="183"/>
      <c r="F124" s="65" t="s">
        <v>33</v>
      </c>
      <c r="G124" s="32">
        <v>100</v>
      </c>
      <c r="I124" s="2"/>
      <c r="J124" s="2"/>
      <c r="K124" s="2"/>
      <c r="L124" s="2"/>
      <c r="M124" s="2"/>
    </row>
    <row r="125" spans="1:13" s="4" customFormat="1">
      <c r="A125" s="227"/>
      <c r="B125" s="227"/>
      <c r="C125" s="227"/>
      <c r="D125" s="227"/>
      <c r="E125" s="183"/>
      <c r="F125" s="65" t="s">
        <v>26</v>
      </c>
      <c r="G125" s="32" t="s">
        <v>61</v>
      </c>
      <c r="H125" s="3"/>
    </row>
    <row r="126" spans="1:13" s="4" customFormat="1">
      <c r="A126" s="227"/>
      <c r="B126" s="227"/>
      <c r="C126" s="227"/>
      <c r="D126" s="227"/>
      <c r="E126" s="183"/>
      <c r="F126" s="65" t="s">
        <v>34</v>
      </c>
      <c r="G126" s="399" t="s">
        <v>61</v>
      </c>
      <c r="H126" s="3"/>
    </row>
    <row r="127" spans="1:13" s="1" customFormat="1" ht="16.5" customHeight="1">
      <c r="A127" s="227"/>
      <c r="B127" s="227"/>
      <c r="C127" s="227"/>
      <c r="D127" s="227"/>
      <c r="E127" s="183"/>
      <c r="F127" s="65" t="s">
        <v>27</v>
      </c>
      <c r="G127" s="32" t="s">
        <v>61</v>
      </c>
      <c r="I127" s="2"/>
      <c r="J127" s="2"/>
      <c r="K127" s="2"/>
      <c r="L127" s="2"/>
      <c r="M127" s="2"/>
    </row>
    <row r="128" spans="1:13" s="4" customFormat="1" ht="82.5">
      <c r="A128" s="406" t="s">
        <v>760</v>
      </c>
      <c r="B128" s="405" t="s">
        <v>761</v>
      </c>
      <c r="C128" s="406" t="s">
        <v>762</v>
      </c>
      <c r="D128" s="34" t="s">
        <v>56</v>
      </c>
      <c r="E128" s="132" t="s">
        <v>723</v>
      </c>
      <c r="F128" s="65" t="s">
        <v>36</v>
      </c>
      <c r="G128" s="38" t="s">
        <v>61</v>
      </c>
      <c r="H128" s="3"/>
    </row>
    <row r="129" spans="1:13" s="1" customFormat="1" ht="16.5" customHeight="1">
      <c r="A129" s="227" t="s">
        <v>21</v>
      </c>
      <c r="B129" s="227" t="s">
        <v>22</v>
      </c>
      <c r="C129" s="227" t="s">
        <v>29</v>
      </c>
      <c r="D129" s="227" t="s">
        <v>23</v>
      </c>
      <c r="E129" s="183" t="s">
        <v>24</v>
      </c>
      <c r="F129" s="65" t="s">
        <v>25</v>
      </c>
      <c r="G129" s="32">
        <v>100</v>
      </c>
      <c r="I129" s="2"/>
      <c r="J129" s="2"/>
      <c r="K129" s="2"/>
      <c r="L129" s="2"/>
      <c r="M129" s="2"/>
    </row>
    <row r="130" spans="1:13" s="1" customFormat="1" ht="16.5" customHeight="1">
      <c r="A130" s="227"/>
      <c r="B130" s="227"/>
      <c r="C130" s="227"/>
      <c r="D130" s="227"/>
      <c r="E130" s="183"/>
      <c r="F130" s="65" t="s">
        <v>33</v>
      </c>
      <c r="G130" s="32">
        <v>100</v>
      </c>
      <c r="I130" s="2"/>
      <c r="J130" s="2"/>
      <c r="K130" s="2"/>
      <c r="L130" s="2"/>
      <c r="M130" s="2"/>
    </row>
    <row r="131" spans="1:13" s="4" customFormat="1">
      <c r="A131" s="227"/>
      <c r="B131" s="227"/>
      <c r="C131" s="227"/>
      <c r="D131" s="227"/>
      <c r="E131" s="183"/>
      <c r="F131" s="65" t="s">
        <v>26</v>
      </c>
      <c r="G131" s="32" t="s">
        <v>61</v>
      </c>
      <c r="H131" s="3"/>
    </row>
    <row r="132" spans="1:13" s="4" customFormat="1">
      <c r="A132" s="227"/>
      <c r="B132" s="227"/>
      <c r="C132" s="227"/>
      <c r="D132" s="227"/>
      <c r="E132" s="183"/>
      <c r="F132" s="65" t="s">
        <v>34</v>
      </c>
      <c r="G132" s="399" t="s">
        <v>61</v>
      </c>
      <c r="H132" s="3"/>
    </row>
    <row r="133" spans="1:13" s="1" customFormat="1" ht="16.5" customHeight="1">
      <c r="A133" s="227"/>
      <c r="B133" s="227"/>
      <c r="C133" s="227"/>
      <c r="D133" s="227"/>
      <c r="E133" s="183"/>
      <c r="F133" s="65" t="s">
        <v>27</v>
      </c>
      <c r="G133" s="32" t="s">
        <v>61</v>
      </c>
      <c r="I133" s="2"/>
      <c r="J133" s="2"/>
      <c r="K133" s="2"/>
      <c r="L133" s="2"/>
      <c r="M133" s="2"/>
    </row>
    <row r="134" spans="1:13" s="4" customFormat="1" ht="247.5">
      <c r="A134" s="407" t="s">
        <v>763</v>
      </c>
      <c r="B134" s="405" t="s">
        <v>764</v>
      </c>
      <c r="C134" s="408" t="s">
        <v>765</v>
      </c>
      <c r="D134" s="34" t="s">
        <v>56</v>
      </c>
      <c r="E134" s="132" t="s">
        <v>74</v>
      </c>
      <c r="F134" s="65" t="s">
        <v>36</v>
      </c>
      <c r="G134" s="38" t="s">
        <v>61</v>
      </c>
      <c r="H134" s="3"/>
    </row>
    <row r="135" spans="1:13" s="1" customFormat="1" ht="16.5" customHeight="1">
      <c r="A135" s="227" t="s">
        <v>21</v>
      </c>
      <c r="B135" s="227" t="s">
        <v>22</v>
      </c>
      <c r="C135" s="227" t="s">
        <v>29</v>
      </c>
      <c r="D135" s="227" t="s">
        <v>23</v>
      </c>
      <c r="E135" s="183" t="s">
        <v>24</v>
      </c>
      <c r="F135" s="65" t="s">
        <v>25</v>
      </c>
      <c r="G135" s="32">
        <v>95</v>
      </c>
      <c r="I135" s="2"/>
      <c r="J135" s="2"/>
      <c r="K135" s="2"/>
      <c r="L135" s="2"/>
      <c r="M135" s="2"/>
    </row>
    <row r="136" spans="1:13" s="1" customFormat="1" ht="16.5" customHeight="1">
      <c r="A136" s="227"/>
      <c r="B136" s="227"/>
      <c r="C136" s="227"/>
      <c r="D136" s="227"/>
      <c r="E136" s="183"/>
      <c r="F136" s="65" t="s">
        <v>33</v>
      </c>
      <c r="G136" s="32">
        <v>95</v>
      </c>
      <c r="I136" s="2"/>
      <c r="J136" s="2"/>
      <c r="K136" s="2"/>
      <c r="L136" s="2"/>
      <c r="M136" s="2"/>
    </row>
    <row r="137" spans="1:13" s="4" customFormat="1">
      <c r="A137" s="227"/>
      <c r="B137" s="227"/>
      <c r="C137" s="227"/>
      <c r="D137" s="227"/>
      <c r="E137" s="183"/>
      <c r="F137" s="65" t="s">
        <v>26</v>
      </c>
      <c r="G137" s="32">
        <v>20</v>
      </c>
      <c r="H137" s="3"/>
    </row>
    <row r="138" spans="1:13" s="4" customFormat="1">
      <c r="A138" s="227"/>
      <c r="B138" s="227"/>
      <c r="C138" s="227"/>
      <c r="D138" s="227"/>
      <c r="E138" s="183"/>
      <c r="F138" s="65" t="s">
        <v>34</v>
      </c>
      <c r="G138" s="399">
        <v>20</v>
      </c>
      <c r="H138" s="3"/>
    </row>
    <row r="139" spans="1:13" s="1" customFormat="1" ht="16.5" customHeight="1">
      <c r="A139" s="227"/>
      <c r="B139" s="227"/>
      <c r="C139" s="227"/>
      <c r="D139" s="227"/>
      <c r="E139" s="183"/>
      <c r="F139" s="65" t="s">
        <v>27</v>
      </c>
      <c r="G139" s="32">
        <v>20</v>
      </c>
      <c r="I139" s="2"/>
      <c r="J139" s="2"/>
      <c r="K139" s="2"/>
      <c r="L139" s="2"/>
      <c r="M139" s="2"/>
    </row>
    <row r="140" spans="1:13" s="4" customFormat="1" ht="100.5">
      <c r="A140" s="405" t="s">
        <v>766</v>
      </c>
      <c r="B140" s="405" t="s">
        <v>767</v>
      </c>
      <c r="C140" s="44" t="s">
        <v>768</v>
      </c>
      <c r="D140" s="34" t="s">
        <v>56</v>
      </c>
      <c r="E140" s="132" t="s">
        <v>75</v>
      </c>
      <c r="F140" s="65" t="s">
        <v>36</v>
      </c>
      <c r="G140" s="67">
        <f>(G139*100)/G136</f>
        <v>21.05263157894737</v>
      </c>
      <c r="H140" s="3"/>
    </row>
    <row r="141" spans="1:13" s="1" customFormat="1" ht="16.5" customHeight="1">
      <c r="A141" s="227" t="s">
        <v>21</v>
      </c>
      <c r="B141" s="227" t="s">
        <v>22</v>
      </c>
      <c r="C141" s="227" t="s">
        <v>29</v>
      </c>
      <c r="D141" s="227" t="s">
        <v>23</v>
      </c>
      <c r="E141" s="183" t="s">
        <v>24</v>
      </c>
      <c r="F141" s="65" t="s">
        <v>25</v>
      </c>
      <c r="G141" s="32">
        <v>100</v>
      </c>
      <c r="I141" s="2"/>
      <c r="J141" s="2"/>
      <c r="K141" s="2"/>
      <c r="L141" s="2"/>
      <c r="M141" s="2"/>
    </row>
    <row r="142" spans="1:13" s="1" customFormat="1" ht="16.5" customHeight="1">
      <c r="A142" s="227"/>
      <c r="B142" s="227"/>
      <c r="C142" s="227"/>
      <c r="D142" s="227"/>
      <c r="E142" s="183"/>
      <c r="F142" s="65" t="s">
        <v>33</v>
      </c>
      <c r="G142" s="32">
        <v>100</v>
      </c>
      <c r="I142" s="2"/>
      <c r="J142" s="2"/>
      <c r="K142" s="2"/>
      <c r="L142" s="2"/>
      <c r="M142" s="2"/>
    </row>
    <row r="143" spans="1:13" s="4" customFormat="1">
      <c r="A143" s="227"/>
      <c r="B143" s="227"/>
      <c r="C143" s="227"/>
      <c r="D143" s="227"/>
      <c r="E143" s="183"/>
      <c r="F143" s="65" t="s">
        <v>26</v>
      </c>
      <c r="G143" s="32">
        <v>100</v>
      </c>
      <c r="H143" s="3"/>
    </row>
    <row r="144" spans="1:13" s="4" customFormat="1">
      <c r="A144" s="227"/>
      <c r="B144" s="227"/>
      <c r="C144" s="227"/>
      <c r="D144" s="227"/>
      <c r="E144" s="183"/>
      <c r="F144" s="65" t="s">
        <v>34</v>
      </c>
      <c r="G144" s="399">
        <v>100</v>
      </c>
      <c r="H144" s="3"/>
    </row>
    <row r="145" spans="1:13" s="1" customFormat="1" ht="16.5" customHeight="1">
      <c r="A145" s="227"/>
      <c r="B145" s="227"/>
      <c r="C145" s="227"/>
      <c r="D145" s="227"/>
      <c r="E145" s="183"/>
      <c r="F145" s="65" t="s">
        <v>27</v>
      </c>
      <c r="G145" s="32">
        <v>100</v>
      </c>
      <c r="I145" s="2"/>
      <c r="J145" s="2"/>
      <c r="K145" s="2"/>
      <c r="L145" s="2"/>
      <c r="M145" s="2"/>
    </row>
    <row r="146" spans="1:13" s="4" customFormat="1" ht="83.25" thickBot="1">
      <c r="A146" s="409" t="s">
        <v>769</v>
      </c>
      <c r="B146" s="409" t="s">
        <v>770</v>
      </c>
      <c r="C146" s="406" t="s">
        <v>771</v>
      </c>
      <c r="D146" s="34" t="s">
        <v>56</v>
      </c>
      <c r="E146" s="132" t="s">
        <v>75</v>
      </c>
      <c r="F146" s="65" t="s">
        <v>36</v>
      </c>
      <c r="G146" s="383">
        <f>(G145*100)/G142</f>
        <v>100</v>
      </c>
      <c r="H146" s="3"/>
    </row>
    <row r="147" spans="1:13" s="4" customFormat="1">
      <c r="A147" s="410" t="s">
        <v>28</v>
      </c>
      <c r="B147" s="411"/>
      <c r="C147" s="411"/>
      <c r="D147" s="411"/>
      <c r="E147" s="411"/>
      <c r="F147" s="411"/>
      <c r="G147" s="412"/>
      <c r="H147" s="3"/>
    </row>
    <row r="148" spans="1:13" s="1" customFormat="1" ht="16.5" customHeight="1">
      <c r="A148" s="332" t="str">
        <f>A32</f>
        <v>Indice de aumento y dispersión del Índice Compuesto del Cumplimiento de Obligaciones de Transparencia (ICCOT)</v>
      </c>
      <c r="B148" s="333"/>
      <c r="C148" s="333"/>
      <c r="D148" s="333"/>
      <c r="E148" s="333"/>
      <c r="F148" s="333"/>
      <c r="G148" s="334"/>
      <c r="I148" s="2"/>
      <c r="J148" s="2"/>
      <c r="K148" s="2"/>
      <c r="L148" s="2"/>
      <c r="M148" s="2"/>
    </row>
    <row r="149" spans="1:13" s="4" customFormat="1">
      <c r="A149" s="328" t="s">
        <v>215</v>
      </c>
      <c r="B149" s="313"/>
      <c r="C149" s="314"/>
      <c r="D149" s="314"/>
      <c r="E149" s="314"/>
      <c r="F149" s="314"/>
      <c r="G149" s="315"/>
      <c r="H149" s="3"/>
    </row>
    <row r="150" spans="1:13" s="4" customFormat="1">
      <c r="A150" s="328" t="s">
        <v>214</v>
      </c>
      <c r="B150" s="329" t="s">
        <v>136</v>
      </c>
      <c r="C150" s="330"/>
      <c r="D150" s="330"/>
      <c r="E150" s="330"/>
      <c r="F150" s="330"/>
      <c r="G150" s="331"/>
      <c r="H150" s="3"/>
    </row>
    <row r="151" spans="1:13" s="1" customFormat="1" ht="16.5" customHeight="1">
      <c r="A151" s="332" t="str">
        <f>A40</f>
        <v>Índice Compuesto del Cumplimiento de Obligaciones de Transparencia (ICCOT)</v>
      </c>
      <c r="B151" s="333"/>
      <c r="C151" s="333"/>
      <c r="D151" s="333"/>
      <c r="E151" s="333"/>
      <c r="F151" s="333"/>
      <c r="G151" s="334"/>
      <c r="I151" s="2"/>
      <c r="J151" s="2"/>
      <c r="K151" s="2"/>
      <c r="L151" s="2"/>
      <c r="M151" s="2"/>
    </row>
    <row r="152" spans="1:13" s="4" customFormat="1">
      <c r="A152" s="328" t="s">
        <v>215</v>
      </c>
      <c r="B152" s="313"/>
      <c r="C152" s="314"/>
      <c r="D152" s="314"/>
      <c r="E152" s="314"/>
      <c r="F152" s="314"/>
      <c r="G152" s="315"/>
      <c r="H152" s="3"/>
    </row>
    <row r="153" spans="1:13" s="4" customFormat="1">
      <c r="A153" s="328" t="s">
        <v>214</v>
      </c>
      <c r="B153" s="329" t="s">
        <v>136</v>
      </c>
      <c r="C153" s="330"/>
      <c r="D153" s="330"/>
      <c r="E153" s="330"/>
      <c r="F153" s="330"/>
      <c r="G153" s="331"/>
      <c r="H153" s="3"/>
    </row>
    <row r="154" spans="1:13" s="1" customFormat="1" ht="16.5" customHeight="1">
      <c r="A154" s="332" t="str">
        <f>A48</f>
        <v>Porcentaje de propuestas de ajustes a las herramientas</v>
      </c>
      <c r="B154" s="333"/>
      <c r="C154" s="333"/>
      <c r="D154" s="333"/>
      <c r="E154" s="333"/>
      <c r="F154" s="333"/>
      <c r="G154" s="334"/>
      <c r="I154" s="2"/>
      <c r="J154" s="2"/>
      <c r="K154" s="2"/>
      <c r="L154" s="2"/>
      <c r="M154" s="2"/>
    </row>
    <row r="155" spans="1:13" s="4" customFormat="1">
      <c r="A155" s="328" t="s">
        <v>215</v>
      </c>
      <c r="B155" s="313"/>
      <c r="C155" s="314"/>
      <c r="D155" s="314"/>
      <c r="E155" s="314"/>
      <c r="F155" s="314"/>
      <c r="G155" s="315"/>
      <c r="H155" s="3"/>
    </row>
    <row r="156" spans="1:13" s="4" customFormat="1">
      <c r="A156" s="328" t="s">
        <v>214</v>
      </c>
      <c r="B156" s="329" t="s">
        <v>136</v>
      </c>
      <c r="C156" s="330"/>
      <c r="D156" s="330"/>
      <c r="E156" s="330"/>
      <c r="F156" s="330"/>
      <c r="G156" s="331"/>
      <c r="H156" s="3"/>
    </row>
    <row r="157" spans="1:13" s="1" customFormat="1" ht="16.5" customHeight="1">
      <c r="A157" s="413" t="str">
        <f>A54</f>
        <v>Porcentaje de dimensiones verificadas</v>
      </c>
      <c r="B157" s="414"/>
      <c r="C157" s="414"/>
      <c r="D157" s="414"/>
      <c r="E157" s="414"/>
      <c r="F157" s="414"/>
      <c r="G157" s="415"/>
      <c r="I157" s="2"/>
      <c r="J157" s="2"/>
      <c r="K157" s="2"/>
      <c r="L157" s="2"/>
      <c r="M157" s="2"/>
    </row>
    <row r="158" spans="1:13" s="4" customFormat="1">
      <c r="A158" s="328" t="s">
        <v>215</v>
      </c>
      <c r="B158" s="313"/>
      <c r="C158" s="314"/>
      <c r="D158" s="314"/>
      <c r="E158" s="314"/>
      <c r="F158" s="314"/>
      <c r="G158" s="315"/>
      <c r="H158" s="3"/>
    </row>
    <row r="159" spans="1:13" s="4" customFormat="1">
      <c r="A159" s="328" t="s">
        <v>214</v>
      </c>
      <c r="B159" s="329" t="s">
        <v>136</v>
      </c>
      <c r="C159" s="330"/>
      <c r="D159" s="330"/>
      <c r="E159" s="330"/>
      <c r="F159" s="330"/>
      <c r="G159" s="331"/>
      <c r="H159" s="3"/>
    </row>
    <row r="160" spans="1:13" s="1" customFormat="1" ht="16.5" customHeight="1">
      <c r="A160" s="332" t="str">
        <f>A60</f>
        <v>Porcentaje reportes generados por cada una de las dimensiones verificadas</v>
      </c>
      <c r="B160" s="333"/>
      <c r="C160" s="333"/>
      <c r="D160" s="333"/>
      <c r="E160" s="333"/>
      <c r="F160" s="333"/>
      <c r="G160" s="334"/>
      <c r="I160" s="2"/>
      <c r="J160" s="2"/>
      <c r="K160" s="2"/>
      <c r="L160" s="2"/>
      <c r="M160" s="2"/>
    </row>
    <row r="161" spans="1:13" s="4" customFormat="1">
      <c r="A161" s="328" t="s">
        <v>215</v>
      </c>
      <c r="B161" s="313"/>
      <c r="C161" s="314"/>
      <c r="D161" s="314"/>
      <c r="E161" s="314"/>
      <c r="F161" s="314"/>
      <c r="G161" s="315"/>
      <c r="H161" s="3"/>
    </row>
    <row r="162" spans="1:13" s="4" customFormat="1">
      <c r="A162" s="328" t="s">
        <v>214</v>
      </c>
      <c r="B162" s="329" t="s">
        <v>136</v>
      </c>
      <c r="C162" s="330"/>
      <c r="D162" s="330"/>
      <c r="E162" s="330"/>
      <c r="F162" s="330"/>
      <c r="G162" s="331"/>
      <c r="H162" s="3"/>
    </row>
    <row r="163" spans="1:13" s="1" customFormat="1" ht="16.5" customHeight="1">
      <c r="A163" s="332" t="str">
        <f>A66</f>
        <v>Porcentaje de eventos realizados</v>
      </c>
      <c r="B163" s="333"/>
      <c r="C163" s="333"/>
      <c r="D163" s="333"/>
      <c r="E163" s="333"/>
      <c r="F163" s="333"/>
      <c r="G163" s="334"/>
      <c r="I163" s="2"/>
      <c r="J163" s="2"/>
      <c r="K163" s="2"/>
      <c r="L163" s="2"/>
      <c r="M163" s="2"/>
    </row>
    <row r="164" spans="1:13" s="4" customFormat="1">
      <c r="A164" s="328" t="s">
        <v>215</v>
      </c>
      <c r="B164" s="313"/>
      <c r="C164" s="314"/>
      <c r="D164" s="314"/>
      <c r="E164" s="314"/>
      <c r="F164" s="314"/>
      <c r="G164" s="315"/>
      <c r="H164" s="3"/>
    </row>
    <row r="165" spans="1:13" s="4" customFormat="1">
      <c r="A165" s="328" t="s">
        <v>214</v>
      </c>
      <c r="B165" s="329" t="s">
        <v>136</v>
      </c>
      <c r="C165" s="330"/>
      <c r="D165" s="330"/>
      <c r="E165" s="330"/>
      <c r="F165" s="330"/>
      <c r="G165" s="331"/>
      <c r="H165" s="3"/>
    </row>
    <row r="166" spans="1:13" s="1" customFormat="1" ht="16.5" customHeight="1">
      <c r="A166" s="332" t="str">
        <f>A72</f>
        <v>Porcentaje de avance en la integración del Sistema de Información Estadística de la Evaluación.</v>
      </c>
      <c r="B166" s="333"/>
      <c r="C166" s="333"/>
      <c r="D166" s="333"/>
      <c r="E166" s="333"/>
      <c r="F166" s="333"/>
      <c r="G166" s="334"/>
      <c r="I166" s="2"/>
      <c r="J166" s="2"/>
      <c r="K166" s="2"/>
      <c r="L166" s="2"/>
      <c r="M166" s="2"/>
    </row>
    <row r="167" spans="1:13" s="4" customFormat="1">
      <c r="A167" s="328" t="s">
        <v>215</v>
      </c>
      <c r="B167" s="313"/>
      <c r="C167" s="314"/>
      <c r="D167" s="314"/>
      <c r="E167" s="314"/>
      <c r="F167" s="314"/>
      <c r="G167" s="315"/>
      <c r="H167" s="3"/>
    </row>
    <row r="168" spans="1:13" s="4" customFormat="1">
      <c r="A168" s="328" t="s">
        <v>214</v>
      </c>
      <c r="B168" s="329" t="s">
        <v>136</v>
      </c>
      <c r="C168" s="330"/>
      <c r="D168" s="330"/>
      <c r="E168" s="330"/>
      <c r="F168" s="330"/>
      <c r="G168" s="331"/>
      <c r="H168" s="3"/>
    </row>
    <row r="169" spans="1:13" s="1" customFormat="1" ht="16.5" customHeight="1">
      <c r="A169" s="332" t="str">
        <f>A80</f>
        <v>Porcentaje de herramientas identificadas con necesidades de ajuste</v>
      </c>
      <c r="B169" s="333"/>
      <c r="C169" s="333"/>
      <c r="D169" s="333"/>
      <c r="E169" s="333"/>
      <c r="F169" s="333"/>
      <c r="G169" s="334"/>
      <c r="I169" s="2"/>
      <c r="J169" s="2"/>
      <c r="K169" s="2"/>
      <c r="L169" s="2"/>
      <c r="M169" s="2"/>
    </row>
    <row r="170" spans="1:13" s="4" customFormat="1">
      <c r="A170" s="328" t="s">
        <v>215</v>
      </c>
      <c r="B170" s="313"/>
      <c r="C170" s="314"/>
      <c r="D170" s="314"/>
      <c r="E170" s="314"/>
      <c r="F170" s="314"/>
      <c r="G170" s="315"/>
      <c r="H170" s="3"/>
    </row>
    <row r="171" spans="1:13" s="4" customFormat="1">
      <c r="A171" s="328" t="s">
        <v>214</v>
      </c>
      <c r="B171" s="329" t="s">
        <v>136</v>
      </c>
      <c r="C171" s="330"/>
      <c r="D171" s="330"/>
      <c r="E171" s="330"/>
      <c r="F171" s="330"/>
      <c r="G171" s="331"/>
      <c r="H171" s="3"/>
    </row>
    <row r="172" spans="1:13" s="1" customFormat="1" ht="16.5" customHeight="1">
      <c r="A172" s="332" t="str">
        <f>A86</f>
        <v>Porcentaje de proyectos de ajustes remitidos</v>
      </c>
      <c r="B172" s="333"/>
      <c r="C172" s="333"/>
      <c r="D172" s="333"/>
      <c r="E172" s="333"/>
      <c r="F172" s="333"/>
      <c r="G172" s="334"/>
      <c r="I172" s="2"/>
      <c r="J172" s="2"/>
      <c r="K172" s="2"/>
      <c r="L172" s="2"/>
      <c r="M172" s="2"/>
    </row>
    <row r="173" spans="1:13" s="4" customFormat="1">
      <c r="A173" s="328" t="s">
        <v>215</v>
      </c>
      <c r="B173" s="313"/>
      <c r="C173" s="314"/>
      <c r="D173" s="314"/>
      <c r="E173" s="314"/>
      <c r="F173" s="314"/>
      <c r="G173" s="315"/>
      <c r="H173" s="3"/>
    </row>
    <row r="174" spans="1:13" s="4" customFormat="1">
      <c r="A174" s="328" t="s">
        <v>214</v>
      </c>
      <c r="B174" s="329" t="s">
        <v>136</v>
      </c>
      <c r="C174" s="330"/>
      <c r="D174" s="330"/>
      <c r="E174" s="330"/>
      <c r="F174" s="330"/>
      <c r="G174" s="331"/>
      <c r="H174" s="3"/>
    </row>
    <row r="175" spans="1:13" s="1" customFormat="1" ht="16.5" customHeight="1">
      <c r="A175" s="332" t="str">
        <f>A92</f>
        <v>Porcentaje de dimensiones contempladas en el Programa</v>
      </c>
      <c r="B175" s="333"/>
      <c r="C175" s="333"/>
      <c r="D175" s="333"/>
      <c r="E175" s="333"/>
      <c r="F175" s="333"/>
      <c r="G175" s="334"/>
      <c r="I175" s="2"/>
      <c r="J175" s="2"/>
      <c r="K175" s="2"/>
      <c r="L175" s="2"/>
      <c r="M175" s="2"/>
    </row>
    <row r="176" spans="1:13" s="4" customFormat="1">
      <c r="A176" s="328" t="s">
        <v>215</v>
      </c>
      <c r="B176" s="313"/>
      <c r="C176" s="314"/>
      <c r="D176" s="314"/>
      <c r="E176" s="314"/>
      <c r="F176" s="314"/>
      <c r="G176" s="315"/>
      <c r="H176" s="3"/>
    </row>
    <row r="177" spans="1:13" s="4" customFormat="1">
      <c r="A177" s="328" t="s">
        <v>214</v>
      </c>
      <c r="B177" s="329" t="s">
        <v>136</v>
      </c>
      <c r="C177" s="330"/>
      <c r="D177" s="330"/>
      <c r="E177" s="330"/>
      <c r="F177" s="330"/>
      <c r="G177" s="331"/>
      <c r="H177" s="3"/>
    </row>
    <row r="178" spans="1:13" s="4" customFormat="1">
      <c r="A178" s="332" t="str">
        <f>A98</f>
        <v>Porcentaje de cobertura de Unidades de Transparencia verificadas</v>
      </c>
      <c r="B178" s="333"/>
      <c r="C178" s="333"/>
      <c r="D178" s="333"/>
      <c r="E178" s="333"/>
      <c r="F178" s="333"/>
      <c r="G178" s="334"/>
      <c r="H178" s="3"/>
    </row>
    <row r="179" spans="1:13" s="1" customFormat="1" ht="16.5" customHeight="1">
      <c r="A179" s="328" t="s">
        <v>215</v>
      </c>
      <c r="B179" s="313"/>
      <c r="C179" s="314"/>
      <c r="D179" s="314"/>
      <c r="E179" s="314"/>
      <c r="F179" s="314"/>
      <c r="G179" s="315"/>
      <c r="I179" s="2"/>
      <c r="J179" s="2"/>
      <c r="K179" s="2"/>
      <c r="L179" s="2"/>
      <c r="M179" s="2"/>
    </row>
    <row r="180" spans="1:13" s="4" customFormat="1">
      <c r="A180" s="328" t="s">
        <v>214</v>
      </c>
      <c r="B180" s="329" t="s">
        <v>136</v>
      </c>
      <c r="C180" s="330"/>
      <c r="D180" s="330"/>
      <c r="E180" s="330"/>
      <c r="F180" s="330"/>
      <c r="G180" s="331"/>
      <c r="H180" s="3"/>
    </row>
    <row r="181" spans="1:13" s="4" customFormat="1">
      <c r="A181" s="332" t="str">
        <f>A104</f>
        <v>Porcentaje de reportes generados</v>
      </c>
      <c r="B181" s="333"/>
      <c r="C181" s="333"/>
      <c r="D181" s="333"/>
      <c r="E181" s="333"/>
      <c r="F181" s="333"/>
      <c r="G181" s="334"/>
      <c r="H181" s="3"/>
    </row>
    <row r="182" spans="1:13" s="1" customFormat="1" ht="16.5" customHeight="1">
      <c r="A182" s="328" t="s">
        <v>215</v>
      </c>
      <c r="B182" s="313"/>
      <c r="C182" s="314"/>
      <c r="D182" s="314"/>
      <c r="E182" s="314"/>
      <c r="F182" s="314"/>
      <c r="G182" s="315"/>
      <c r="I182" s="2"/>
      <c r="J182" s="2"/>
      <c r="K182" s="2"/>
      <c r="L182" s="2"/>
      <c r="M182" s="2"/>
    </row>
    <row r="183" spans="1:13" s="4" customFormat="1">
      <c r="A183" s="328" t="s">
        <v>207</v>
      </c>
      <c r="B183" s="416"/>
      <c r="C183" s="417"/>
      <c r="D183" s="417"/>
      <c r="E183" s="417"/>
      <c r="F183" s="417"/>
      <c r="G183" s="418"/>
      <c r="H183" s="3"/>
    </row>
    <row r="184" spans="1:13" s="4" customFormat="1">
      <c r="A184" s="328" t="s">
        <v>214</v>
      </c>
      <c r="B184" s="329" t="s">
        <v>136</v>
      </c>
      <c r="C184" s="330"/>
      <c r="D184" s="330"/>
      <c r="E184" s="330"/>
      <c r="F184" s="330"/>
      <c r="G184" s="331"/>
      <c r="H184" s="3"/>
    </row>
    <row r="185" spans="1:13" s="1" customFormat="1">
      <c r="A185" s="332" t="str">
        <f>A110</f>
        <v xml:space="preserve">Porcentaje de avance de análisis </v>
      </c>
      <c r="B185" s="333"/>
      <c r="C185" s="333"/>
      <c r="D185" s="333"/>
      <c r="E185" s="333"/>
      <c r="F185" s="333"/>
      <c r="G185" s="334"/>
      <c r="I185" s="2"/>
      <c r="J185" s="2"/>
      <c r="K185" s="2"/>
      <c r="L185" s="2"/>
      <c r="M185" s="2"/>
    </row>
    <row r="186" spans="1:13" s="1" customFormat="1">
      <c r="A186" s="328" t="s">
        <v>215</v>
      </c>
      <c r="B186" s="313"/>
      <c r="C186" s="314"/>
      <c r="D186" s="314"/>
      <c r="E186" s="314"/>
      <c r="F186" s="314"/>
      <c r="G186" s="315"/>
      <c r="I186" s="2"/>
      <c r="J186" s="2"/>
      <c r="K186" s="2"/>
      <c r="L186" s="2"/>
      <c r="M186" s="2"/>
    </row>
    <row r="187" spans="1:13">
      <c r="A187" s="328" t="s">
        <v>214</v>
      </c>
      <c r="B187" s="329" t="s">
        <v>136</v>
      </c>
      <c r="C187" s="330"/>
      <c r="D187" s="330"/>
      <c r="E187" s="330"/>
      <c r="F187" s="330"/>
      <c r="G187" s="331"/>
    </row>
    <row r="188" spans="1:13">
      <c r="A188" s="332" t="str">
        <f>A116</f>
        <v>Porcentaje de asesorías programadas</v>
      </c>
      <c r="B188" s="333"/>
      <c r="C188" s="333"/>
      <c r="D188" s="333"/>
      <c r="E188" s="333"/>
      <c r="F188" s="333"/>
      <c r="G188" s="334"/>
    </row>
    <row r="189" spans="1:13">
      <c r="A189" s="328" t="s">
        <v>215</v>
      </c>
      <c r="B189" s="313"/>
      <c r="C189" s="314"/>
      <c r="D189" s="314"/>
      <c r="E189" s="314"/>
      <c r="F189" s="314"/>
      <c r="G189" s="315"/>
    </row>
    <row r="190" spans="1:13">
      <c r="A190" s="328" t="s">
        <v>214</v>
      </c>
      <c r="B190" s="329" t="s">
        <v>136</v>
      </c>
      <c r="C190" s="330"/>
      <c r="D190" s="330"/>
      <c r="E190" s="330"/>
      <c r="F190" s="330"/>
      <c r="G190" s="331"/>
    </row>
    <row r="191" spans="1:13">
      <c r="A191" s="332" t="str">
        <f>A122</f>
        <v>Porcentaje de avance en la metodología de procesamiento de las evaluaciones al cumplimiento de las OT</v>
      </c>
      <c r="B191" s="333"/>
      <c r="C191" s="333"/>
      <c r="D191" s="333"/>
      <c r="E191" s="333"/>
      <c r="F191" s="333"/>
      <c r="G191" s="334"/>
    </row>
    <row r="192" spans="1:13">
      <c r="A192" s="328" t="s">
        <v>215</v>
      </c>
      <c r="B192" s="313"/>
      <c r="C192" s="314"/>
      <c r="D192" s="314"/>
      <c r="E192" s="314"/>
      <c r="F192" s="314"/>
      <c r="G192" s="315"/>
    </row>
    <row r="193" spans="1:7">
      <c r="A193" s="328" t="s">
        <v>214</v>
      </c>
      <c r="B193" s="329" t="s">
        <v>136</v>
      </c>
      <c r="C193" s="330"/>
      <c r="D193" s="330"/>
      <c r="E193" s="330"/>
      <c r="F193" s="330"/>
      <c r="G193" s="331"/>
    </row>
    <row r="194" spans="1:7">
      <c r="A194" s="332" t="str">
        <f>A128</f>
        <v>Porcentaje de cálculo del ICCOT</v>
      </c>
      <c r="B194" s="333"/>
      <c r="C194" s="333"/>
      <c r="D194" s="333"/>
      <c r="E194" s="333"/>
      <c r="F194" s="333"/>
      <c r="G194" s="334"/>
    </row>
    <row r="195" spans="1:7">
      <c r="A195" s="328" t="s">
        <v>215</v>
      </c>
      <c r="B195" s="313"/>
      <c r="C195" s="314"/>
      <c r="D195" s="314"/>
      <c r="E195" s="314"/>
      <c r="F195" s="314"/>
      <c r="G195" s="315"/>
    </row>
    <row r="196" spans="1:7">
      <c r="A196" s="328" t="s">
        <v>214</v>
      </c>
      <c r="B196" s="329" t="s">
        <v>136</v>
      </c>
      <c r="C196" s="330"/>
      <c r="D196" s="330"/>
      <c r="E196" s="330"/>
      <c r="F196" s="330"/>
      <c r="G196" s="331"/>
    </row>
    <row r="197" spans="1:7">
      <c r="A197" s="332" t="str">
        <f>A134</f>
        <v>Porcentaje de atención de la demanda de reportes estadísticos</v>
      </c>
      <c r="B197" s="333"/>
      <c r="C197" s="333"/>
      <c r="D197" s="333"/>
      <c r="E197" s="333"/>
      <c r="F197" s="333"/>
      <c r="G197" s="334"/>
    </row>
    <row r="198" spans="1:7">
      <c r="A198" s="328" t="s">
        <v>215</v>
      </c>
      <c r="B198" s="313"/>
      <c r="C198" s="314"/>
      <c r="D198" s="314"/>
      <c r="E198" s="314"/>
      <c r="F198" s="314"/>
      <c r="G198" s="315"/>
    </row>
    <row r="199" spans="1:7">
      <c r="A199" s="328" t="s">
        <v>214</v>
      </c>
      <c r="B199" s="329" t="s">
        <v>136</v>
      </c>
      <c r="C199" s="330"/>
      <c r="D199" s="330"/>
      <c r="E199" s="330"/>
      <c r="F199" s="330"/>
      <c r="G199" s="331"/>
    </row>
    <row r="200" spans="1:7">
      <c r="A200" s="332" t="str">
        <f>A140</f>
        <v>Índice de ajuste BI-Endeca</v>
      </c>
      <c r="B200" s="333"/>
      <c r="C200" s="333"/>
      <c r="D200" s="333"/>
      <c r="E200" s="333"/>
      <c r="F200" s="333"/>
      <c r="G200" s="334"/>
    </row>
    <row r="201" spans="1:7">
      <c r="A201" s="328" t="s">
        <v>215</v>
      </c>
      <c r="B201" s="313"/>
      <c r="C201" s="314"/>
      <c r="D201" s="314"/>
      <c r="E201" s="314"/>
      <c r="F201" s="314"/>
      <c r="G201" s="315"/>
    </row>
    <row r="202" spans="1:7">
      <c r="A202" s="328" t="s">
        <v>214</v>
      </c>
      <c r="B202" s="329" t="s">
        <v>136</v>
      </c>
      <c r="C202" s="330"/>
      <c r="D202" s="330"/>
      <c r="E202" s="330"/>
      <c r="F202" s="330"/>
      <c r="G202" s="331"/>
    </row>
    <row r="203" spans="1:7">
      <c r="A203" s="332" t="str">
        <f>A146</f>
        <v>Porcentaje de estadísticas de Transparencia y de Acceso a la Información.</v>
      </c>
      <c r="B203" s="333"/>
      <c r="C203" s="333"/>
      <c r="D203" s="333"/>
      <c r="E203" s="333"/>
      <c r="F203" s="333"/>
      <c r="G203" s="334"/>
    </row>
    <row r="204" spans="1:7">
      <c r="A204" s="328" t="s">
        <v>215</v>
      </c>
      <c r="B204" s="313"/>
      <c r="C204" s="314"/>
      <c r="D204" s="314"/>
      <c r="E204" s="314"/>
      <c r="F204" s="314"/>
      <c r="G204" s="315"/>
    </row>
    <row r="205" spans="1:7">
      <c r="A205" s="328" t="s">
        <v>214</v>
      </c>
      <c r="B205" s="329" t="s">
        <v>136</v>
      </c>
      <c r="C205" s="330"/>
      <c r="D205" s="330"/>
      <c r="E205" s="330"/>
      <c r="F205" s="330"/>
      <c r="G205" s="331"/>
    </row>
    <row r="206" spans="1:7">
      <c r="A206" s="419"/>
      <c r="B206" s="419"/>
      <c r="C206" s="419"/>
      <c r="D206" s="419"/>
      <c r="E206" s="419"/>
      <c r="F206" s="419"/>
      <c r="G206" s="419"/>
    </row>
    <row r="207" spans="1:7">
      <c r="A207" s="410" t="s">
        <v>35</v>
      </c>
      <c r="B207" s="411"/>
      <c r="C207" s="411"/>
      <c r="D207" s="411"/>
      <c r="E207" s="411"/>
      <c r="F207" s="411"/>
      <c r="G207" s="412"/>
    </row>
    <row r="208" spans="1:7">
      <c r="A208" s="420" t="str">
        <f>A32</f>
        <v>Indice de aumento y dispersión del Índice Compuesto del Cumplimiento de Obligaciones de Transparencia (ICCOT)</v>
      </c>
      <c r="B208" s="421"/>
      <c r="C208" s="421"/>
      <c r="D208" s="421"/>
      <c r="E208" s="421"/>
      <c r="F208" s="421"/>
      <c r="G208" s="422"/>
    </row>
    <row r="209" spans="1:13">
      <c r="A209" s="328" t="s">
        <v>772</v>
      </c>
      <c r="B209" s="313"/>
      <c r="C209" s="314"/>
      <c r="D209" s="314"/>
      <c r="E209" s="314"/>
      <c r="F209" s="314"/>
      <c r="G209" s="315"/>
    </row>
    <row r="210" spans="1:13" s="1" customFormat="1">
      <c r="A210" s="328" t="s">
        <v>210</v>
      </c>
      <c r="B210" s="313"/>
      <c r="C210" s="314"/>
      <c r="D210" s="314"/>
      <c r="E210" s="314"/>
      <c r="F210" s="314"/>
      <c r="G210" s="315"/>
      <c r="I210" s="2"/>
      <c r="J210" s="2"/>
      <c r="K210" s="2"/>
      <c r="L210" s="2"/>
      <c r="M210" s="2"/>
    </row>
    <row r="211" spans="1:13">
      <c r="A211" s="328" t="s">
        <v>773</v>
      </c>
      <c r="B211" s="329" t="s">
        <v>136</v>
      </c>
      <c r="C211" s="330"/>
      <c r="D211" s="330"/>
      <c r="E211" s="330"/>
      <c r="F211" s="330"/>
      <c r="G211" s="331"/>
    </row>
    <row r="212" spans="1:13">
      <c r="A212" s="420" t="str">
        <f>A40</f>
        <v>Índice Compuesto del Cumplimiento de Obligaciones de Transparencia (ICCOT)</v>
      </c>
      <c r="B212" s="421"/>
      <c r="C212" s="421"/>
      <c r="D212" s="421"/>
      <c r="E212" s="421"/>
      <c r="F212" s="421"/>
      <c r="G212" s="422"/>
    </row>
    <row r="213" spans="1:13">
      <c r="A213" s="328" t="s">
        <v>772</v>
      </c>
      <c r="B213" s="313"/>
      <c r="C213" s="314"/>
      <c r="D213" s="314"/>
      <c r="E213" s="314"/>
      <c r="F213" s="314"/>
      <c r="G213" s="315"/>
    </row>
    <row r="214" spans="1:13">
      <c r="A214" s="328" t="s">
        <v>210</v>
      </c>
      <c r="B214" s="313"/>
      <c r="C214" s="314"/>
      <c r="D214" s="314"/>
      <c r="E214" s="314"/>
      <c r="F214" s="314"/>
      <c r="G214" s="315"/>
    </row>
    <row r="215" spans="1:13">
      <c r="A215" s="328" t="s">
        <v>773</v>
      </c>
      <c r="B215" s="329" t="s">
        <v>136</v>
      </c>
      <c r="C215" s="330"/>
      <c r="D215" s="330"/>
      <c r="E215" s="330"/>
      <c r="F215" s="330"/>
      <c r="G215" s="331"/>
    </row>
    <row r="216" spans="1:13">
      <c r="A216" s="420" t="str">
        <f>A48</f>
        <v>Porcentaje de propuestas de ajustes a las herramientas</v>
      </c>
      <c r="B216" s="421"/>
      <c r="C216" s="421"/>
      <c r="D216" s="421"/>
      <c r="E216" s="421"/>
      <c r="F216" s="421"/>
      <c r="G216" s="422"/>
    </row>
    <row r="217" spans="1:13">
      <c r="A217" s="328" t="s">
        <v>772</v>
      </c>
      <c r="B217" s="313"/>
      <c r="C217" s="314"/>
      <c r="D217" s="314"/>
      <c r="E217" s="314"/>
      <c r="F217" s="314"/>
      <c r="G217" s="315"/>
    </row>
    <row r="218" spans="1:13">
      <c r="A218" s="328" t="s">
        <v>210</v>
      </c>
      <c r="B218" s="313"/>
      <c r="C218" s="314"/>
      <c r="D218" s="314"/>
      <c r="E218" s="314"/>
      <c r="F218" s="314"/>
      <c r="G218" s="315"/>
    </row>
    <row r="219" spans="1:13">
      <c r="A219" s="328" t="s">
        <v>773</v>
      </c>
      <c r="B219" s="329" t="s">
        <v>136</v>
      </c>
      <c r="C219" s="330"/>
      <c r="D219" s="330"/>
      <c r="E219" s="330"/>
      <c r="F219" s="330"/>
      <c r="G219" s="331"/>
    </row>
    <row r="220" spans="1:13">
      <c r="A220" s="420" t="str">
        <f>A54</f>
        <v>Porcentaje de dimensiones verificadas</v>
      </c>
      <c r="B220" s="421"/>
      <c r="C220" s="421"/>
      <c r="D220" s="421"/>
      <c r="E220" s="421"/>
      <c r="F220" s="421"/>
      <c r="G220" s="422"/>
    </row>
    <row r="221" spans="1:13">
      <c r="A221" s="328" t="s">
        <v>772</v>
      </c>
      <c r="B221" s="313"/>
      <c r="C221" s="314"/>
      <c r="D221" s="314"/>
      <c r="E221" s="314"/>
      <c r="F221" s="314"/>
      <c r="G221" s="315"/>
    </row>
    <row r="222" spans="1:13" s="1" customFormat="1">
      <c r="A222" s="328" t="s">
        <v>210</v>
      </c>
      <c r="B222" s="313"/>
      <c r="C222" s="314"/>
      <c r="D222" s="314"/>
      <c r="E222" s="314"/>
      <c r="F222" s="314"/>
      <c r="G222" s="315"/>
      <c r="I222" s="2"/>
      <c r="J222" s="2"/>
      <c r="K222" s="2"/>
      <c r="L222" s="2"/>
      <c r="M222" s="2"/>
    </row>
    <row r="223" spans="1:13">
      <c r="A223" s="328" t="s">
        <v>773</v>
      </c>
      <c r="B223" s="329" t="s">
        <v>136</v>
      </c>
      <c r="C223" s="330"/>
      <c r="D223" s="330"/>
      <c r="E223" s="330"/>
      <c r="F223" s="330"/>
      <c r="G223" s="331"/>
    </row>
    <row r="224" spans="1:13">
      <c r="A224" s="420" t="str">
        <f>A60</f>
        <v>Porcentaje reportes generados por cada una de las dimensiones verificadas</v>
      </c>
      <c r="B224" s="421"/>
      <c r="C224" s="421"/>
      <c r="D224" s="421"/>
      <c r="E224" s="421"/>
      <c r="F224" s="421"/>
      <c r="G224" s="422"/>
    </row>
    <row r="225" spans="1:7">
      <c r="A225" s="328" t="s">
        <v>772</v>
      </c>
      <c r="B225" s="313"/>
      <c r="C225" s="314"/>
      <c r="D225" s="314"/>
      <c r="E225" s="314"/>
      <c r="F225" s="314"/>
      <c r="G225" s="315"/>
    </row>
    <row r="226" spans="1:7">
      <c r="A226" s="328" t="s">
        <v>210</v>
      </c>
      <c r="B226" s="313"/>
      <c r="C226" s="314"/>
      <c r="D226" s="314"/>
      <c r="E226" s="314"/>
      <c r="F226" s="314"/>
      <c r="G226" s="315"/>
    </row>
    <row r="227" spans="1:7">
      <c r="A227" s="328" t="s">
        <v>773</v>
      </c>
      <c r="B227" s="329" t="s">
        <v>136</v>
      </c>
      <c r="C227" s="330"/>
      <c r="D227" s="330"/>
      <c r="E227" s="330"/>
      <c r="F227" s="330"/>
      <c r="G227" s="331"/>
    </row>
    <row r="228" spans="1:7">
      <c r="A228" s="420" t="str">
        <f>A66</f>
        <v>Porcentaje de eventos realizados</v>
      </c>
      <c r="B228" s="421"/>
      <c r="C228" s="421"/>
      <c r="D228" s="421"/>
      <c r="E228" s="421"/>
      <c r="F228" s="421"/>
      <c r="G228" s="422"/>
    </row>
    <row r="229" spans="1:7">
      <c r="A229" s="328" t="s">
        <v>772</v>
      </c>
      <c r="B229" s="313"/>
      <c r="C229" s="314"/>
      <c r="D229" s="314"/>
      <c r="E229" s="314"/>
      <c r="F229" s="314"/>
      <c r="G229" s="315"/>
    </row>
    <row r="230" spans="1:7">
      <c r="A230" s="328" t="s">
        <v>210</v>
      </c>
      <c r="B230" s="313"/>
      <c r="C230" s="314"/>
      <c r="D230" s="314"/>
      <c r="E230" s="314"/>
      <c r="F230" s="314"/>
      <c r="G230" s="315"/>
    </row>
    <row r="231" spans="1:7">
      <c r="A231" s="328" t="s">
        <v>773</v>
      </c>
      <c r="B231" s="329" t="s">
        <v>136</v>
      </c>
      <c r="C231" s="330"/>
      <c r="D231" s="330"/>
      <c r="E231" s="330"/>
      <c r="F231" s="330"/>
      <c r="G231" s="331"/>
    </row>
    <row r="232" spans="1:7">
      <c r="A232" s="420" t="str">
        <f>A72</f>
        <v>Porcentaje de avance en la integración del Sistema de Información Estadística de la Evaluación.</v>
      </c>
      <c r="B232" s="421"/>
      <c r="C232" s="421"/>
      <c r="D232" s="421"/>
      <c r="E232" s="421"/>
      <c r="F232" s="421"/>
      <c r="G232" s="422"/>
    </row>
    <row r="233" spans="1:7">
      <c r="A233" s="328" t="s">
        <v>772</v>
      </c>
      <c r="B233" s="313"/>
      <c r="C233" s="314"/>
      <c r="D233" s="314"/>
      <c r="E233" s="314"/>
      <c r="F233" s="314"/>
      <c r="G233" s="315"/>
    </row>
    <row r="234" spans="1:7">
      <c r="A234" s="328" t="s">
        <v>210</v>
      </c>
      <c r="B234" s="313"/>
      <c r="C234" s="314"/>
      <c r="D234" s="314"/>
      <c r="E234" s="314"/>
      <c r="F234" s="314"/>
      <c r="G234" s="315"/>
    </row>
    <row r="235" spans="1:7">
      <c r="A235" s="328" t="s">
        <v>773</v>
      </c>
      <c r="B235" s="329" t="s">
        <v>136</v>
      </c>
      <c r="C235" s="330"/>
      <c r="D235" s="330"/>
      <c r="E235" s="330"/>
      <c r="F235" s="330"/>
      <c r="G235" s="331"/>
    </row>
    <row r="236" spans="1:7">
      <c r="A236" s="420" t="str">
        <f>A80</f>
        <v>Porcentaje de herramientas identificadas con necesidades de ajuste</v>
      </c>
      <c r="B236" s="421"/>
      <c r="C236" s="421"/>
      <c r="D236" s="421"/>
      <c r="E236" s="421"/>
      <c r="F236" s="421"/>
      <c r="G236" s="422"/>
    </row>
    <row r="237" spans="1:7">
      <c r="A237" s="328" t="s">
        <v>772</v>
      </c>
      <c r="B237" s="313"/>
      <c r="C237" s="314"/>
      <c r="D237" s="314"/>
      <c r="E237" s="314"/>
      <c r="F237" s="314"/>
      <c r="G237" s="315"/>
    </row>
    <row r="238" spans="1:7">
      <c r="A238" s="328" t="s">
        <v>210</v>
      </c>
      <c r="B238" s="313"/>
      <c r="C238" s="314"/>
      <c r="D238" s="314"/>
      <c r="E238" s="314"/>
      <c r="F238" s="314"/>
      <c r="G238" s="315"/>
    </row>
    <row r="239" spans="1:7">
      <c r="A239" s="328" t="s">
        <v>773</v>
      </c>
      <c r="B239" s="329" t="s">
        <v>136</v>
      </c>
      <c r="C239" s="330"/>
      <c r="D239" s="330"/>
      <c r="E239" s="330"/>
      <c r="F239" s="330"/>
      <c r="G239" s="331"/>
    </row>
    <row r="240" spans="1:7">
      <c r="A240" s="420" t="str">
        <f>A86</f>
        <v>Porcentaje de proyectos de ajustes remitidos</v>
      </c>
      <c r="B240" s="421"/>
      <c r="C240" s="421"/>
      <c r="D240" s="421"/>
      <c r="E240" s="421"/>
      <c r="F240" s="421"/>
      <c r="G240" s="422"/>
    </row>
    <row r="241" spans="1:7">
      <c r="A241" s="328" t="s">
        <v>772</v>
      </c>
      <c r="B241" s="313"/>
      <c r="C241" s="314"/>
      <c r="D241" s="314"/>
      <c r="E241" s="314"/>
      <c r="F241" s="314"/>
      <c r="G241" s="315"/>
    </row>
    <row r="242" spans="1:7">
      <c r="A242" s="328" t="s">
        <v>210</v>
      </c>
      <c r="B242" s="313"/>
      <c r="C242" s="314"/>
      <c r="D242" s="314"/>
      <c r="E242" s="314"/>
      <c r="F242" s="314"/>
      <c r="G242" s="315"/>
    </row>
    <row r="243" spans="1:7">
      <c r="A243" s="328" t="s">
        <v>773</v>
      </c>
      <c r="B243" s="329" t="s">
        <v>136</v>
      </c>
      <c r="C243" s="330"/>
      <c r="D243" s="330"/>
      <c r="E243" s="330"/>
      <c r="F243" s="330"/>
      <c r="G243" s="331"/>
    </row>
    <row r="244" spans="1:7">
      <c r="A244" s="420" t="str">
        <f>A92</f>
        <v>Porcentaje de dimensiones contempladas en el Programa</v>
      </c>
      <c r="B244" s="421"/>
      <c r="C244" s="421"/>
      <c r="D244" s="421"/>
      <c r="E244" s="421"/>
      <c r="F244" s="421"/>
      <c r="G244" s="422"/>
    </row>
    <row r="245" spans="1:7">
      <c r="A245" s="328" t="s">
        <v>772</v>
      </c>
      <c r="B245" s="313"/>
      <c r="C245" s="314"/>
      <c r="D245" s="314"/>
      <c r="E245" s="314"/>
      <c r="F245" s="314"/>
      <c r="G245" s="315"/>
    </row>
    <row r="246" spans="1:7">
      <c r="A246" s="328" t="s">
        <v>210</v>
      </c>
      <c r="B246" s="313"/>
      <c r="C246" s="314"/>
      <c r="D246" s="314"/>
      <c r="E246" s="314"/>
      <c r="F246" s="314"/>
      <c r="G246" s="315"/>
    </row>
    <row r="247" spans="1:7">
      <c r="A247" s="328" t="s">
        <v>773</v>
      </c>
      <c r="B247" s="329" t="s">
        <v>136</v>
      </c>
      <c r="C247" s="330"/>
      <c r="D247" s="330"/>
      <c r="E247" s="330"/>
      <c r="F247" s="330"/>
      <c r="G247" s="331"/>
    </row>
    <row r="248" spans="1:7">
      <c r="A248" s="420" t="str">
        <f>A98</f>
        <v>Porcentaje de cobertura de Unidades de Transparencia verificadas</v>
      </c>
      <c r="B248" s="421"/>
      <c r="C248" s="421"/>
      <c r="D248" s="421"/>
      <c r="E248" s="421"/>
      <c r="F248" s="421"/>
      <c r="G248" s="422"/>
    </row>
    <row r="249" spans="1:7">
      <c r="A249" s="328" t="s">
        <v>772</v>
      </c>
      <c r="B249" s="313"/>
      <c r="C249" s="314"/>
      <c r="D249" s="314"/>
      <c r="E249" s="314"/>
      <c r="F249" s="314"/>
      <c r="G249" s="315"/>
    </row>
    <row r="250" spans="1:7">
      <c r="A250" s="328" t="s">
        <v>210</v>
      </c>
      <c r="B250" s="313"/>
      <c r="C250" s="314"/>
      <c r="D250" s="314"/>
      <c r="E250" s="314"/>
      <c r="F250" s="314"/>
      <c r="G250" s="315"/>
    </row>
    <row r="251" spans="1:7">
      <c r="A251" s="328" t="s">
        <v>773</v>
      </c>
      <c r="B251" s="329" t="s">
        <v>136</v>
      </c>
      <c r="C251" s="330"/>
      <c r="D251" s="330"/>
      <c r="E251" s="330"/>
      <c r="F251" s="330"/>
      <c r="G251" s="331"/>
    </row>
    <row r="252" spans="1:7">
      <c r="A252" s="420" t="str">
        <f>A104</f>
        <v>Porcentaje de reportes generados</v>
      </c>
      <c r="B252" s="421"/>
      <c r="C252" s="421"/>
      <c r="D252" s="421"/>
      <c r="E252" s="421"/>
      <c r="F252" s="421"/>
      <c r="G252" s="422"/>
    </row>
    <row r="253" spans="1:7">
      <c r="A253" s="328" t="s">
        <v>772</v>
      </c>
      <c r="B253" s="313"/>
      <c r="C253" s="314"/>
      <c r="D253" s="314"/>
      <c r="E253" s="314"/>
      <c r="F253" s="314"/>
      <c r="G253" s="315"/>
    </row>
    <row r="254" spans="1:7">
      <c r="A254" s="328" t="s">
        <v>210</v>
      </c>
      <c r="B254" s="313"/>
      <c r="C254" s="314"/>
      <c r="D254" s="314"/>
      <c r="E254" s="314"/>
      <c r="F254" s="314"/>
      <c r="G254" s="315"/>
    </row>
    <row r="255" spans="1:7">
      <c r="A255" s="328" t="s">
        <v>773</v>
      </c>
      <c r="B255" s="329" t="s">
        <v>136</v>
      </c>
      <c r="C255" s="330"/>
      <c r="D255" s="330"/>
      <c r="E255" s="330"/>
      <c r="F255" s="330"/>
      <c r="G255" s="331"/>
    </row>
    <row r="256" spans="1:7">
      <c r="A256" s="420" t="str">
        <f>A110</f>
        <v xml:space="preserve">Porcentaje de avance de análisis </v>
      </c>
      <c r="B256" s="421"/>
      <c r="C256" s="421"/>
      <c r="D256" s="421"/>
      <c r="E256" s="421"/>
      <c r="F256" s="421"/>
      <c r="G256" s="422"/>
    </row>
    <row r="257" spans="1:7">
      <c r="A257" s="328" t="s">
        <v>772</v>
      </c>
      <c r="B257" s="313"/>
      <c r="C257" s="314"/>
      <c r="D257" s="314"/>
      <c r="E257" s="314"/>
      <c r="F257" s="314"/>
      <c r="G257" s="315"/>
    </row>
    <row r="258" spans="1:7">
      <c r="A258" s="328" t="s">
        <v>210</v>
      </c>
      <c r="B258" s="313"/>
      <c r="C258" s="314"/>
      <c r="D258" s="314"/>
      <c r="E258" s="314"/>
      <c r="F258" s="314"/>
      <c r="G258" s="315"/>
    </row>
    <row r="259" spans="1:7">
      <c r="A259" s="328" t="s">
        <v>773</v>
      </c>
      <c r="B259" s="329" t="s">
        <v>136</v>
      </c>
      <c r="C259" s="330"/>
      <c r="D259" s="330"/>
      <c r="E259" s="330"/>
      <c r="F259" s="330"/>
      <c r="G259" s="331"/>
    </row>
    <row r="260" spans="1:7">
      <c r="A260" s="420" t="str">
        <f>A116</f>
        <v>Porcentaje de asesorías programadas</v>
      </c>
      <c r="B260" s="421"/>
      <c r="C260" s="421"/>
      <c r="D260" s="421"/>
      <c r="E260" s="421"/>
      <c r="F260" s="421"/>
      <c r="G260" s="422"/>
    </row>
    <row r="261" spans="1:7">
      <c r="A261" s="328" t="s">
        <v>772</v>
      </c>
      <c r="B261" s="313"/>
      <c r="C261" s="314"/>
      <c r="D261" s="314"/>
      <c r="E261" s="314"/>
      <c r="F261" s="314"/>
      <c r="G261" s="315"/>
    </row>
    <row r="262" spans="1:7">
      <c r="A262" s="328" t="s">
        <v>210</v>
      </c>
      <c r="B262" s="313"/>
      <c r="C262" s="314"/>
      <c r="D262" s="314"/>
      <c r="E262" s="314"/>
      <c r="F262" s="314"/>
      <c r="G262" s="315"/>
    </row>
    <row r="263" spans="1:7">
      <c r="A263" s="328" t="s">
        <v>773</v>
      </c>
      <c r="B263" s="329" t="s">
        <v>136</v>
      </c>
      <c r="C263" s="330"/>
      <c r="D263" s="330"/>
      <c r="E263" s="330"/>
      <c r="F263" s="330"/>
      <c r="G263" s="331"/>
    </row>
    <row r="264" spans="1:7">
      <c r="A264" s="420" t="str">
        <f>A122</f>
        <v>Porcentaje de avance en la metodología de procesamiento de las evaluaciones al cumplimiento de las OT</v>
      </c>
      <c r="B264" s="421"/>
      <c r="C264" s="421"/>
      <c r="D264" s="421"/>
      <c r="E264" s="421"/>
      <c r="F264" s="421"/>
      <c r="G264" s="422"/>
    </row>
    <row r="265" spans="1:7">
      <c r="A265" s="328" t="s">
        <v>772</v>
      </c>
      <c r="B265" s="313"/>
      <c r="C265" s="314"/>
      <c r="D265" s="314"/>
      <c r="E265" s="314"/>
      <c r="F265" s="314"/>
      <c r="G265" s="315"/>
    </row>
    <row r="266" spans="1:7">
      <c r="A266" s="328" t="s">
        <v>210</v>
      </c>
      <c r="B266" s="313"/>
      <c r="C266" s="314"/>
      <c r="D266" s="314"/>
      <c r="E266" s="314"/>
      <c r="F266" s="314"/>
      <c r="G266" s="315"/>
    </row>
    <row r="267" spans="1:7">
      <c r="A267" s="328" t="s">
        <v>773</v>
      </c>
      <c r="B267" s="329" t="s">
        <v>136</v>
      </c>
      <c r="C267" s="330"/>
      <c r="D267" s="330"/>
      <c r="E267" s="330"/>
      <c r="F267" s="330"/>
      <c r="G267" s="331"/>
    </row>
    <row r="268" spans="1:7">
      <c r="A268" s="420" t="str">
        <f>A128</f>
        <v>Porcentaje de cálculo del ICCOT</v>
      </c>
      <c r="B268" s="421"/>
      <c r="C268" s="421"/>
      <c r="D268" s="421"/>
      <c r="E268" s="421"/>
      <c r="F268" s="421"/>
      <c r="G268" s="422"/>
    </row>
    <row r="269" spans="1:7">
      <c r="A269" s="328" t="s">
        <v>772</v>
      </c>
      <c r="B269" s="313"/>
      <c r="C269" s="314"/>
      <c r="D269" s="314"/>
      <c r="E269" s="314"/>
      <c r="F269" s="314"/>
      <c r="G269" s="315"/>
    </row>
    <row r="270" spans="1:7">
      <c r="A270" s="328" t="s">
        <v>210</v>
      </c>
      <c r="B270" s="313"/>
      <c r="C270" s="314"/>
      <c r="D270" s="314"/>
      <c r="E270" s="314"/>
      <c r="F270" s="314"/>
      <c r="G270" s="315"/>
    </row>
    <row r="271" spans="1:7">
      <c r="A271" s="328" t="s">
        <v>773</v>
      </c>
      <c r="B271" s="329" t="s">
        <v>136</v>
      </c>
      <c r="C271" s="330"/>
      <c r="D271" s="330"/>
      <c r="E271" s="330"/>
      <c r="F271" s="330"/>
      <c r="G271" s="331"/>
    </row>
    <row r="272" spans="1:7">
      <c r="A272" s="420" t="str">
        <f>A134</f>
        <v>Porcentaje de atención de la demanda de reportes estadísticos</v>
      </c>
      <c r="B272" s="421"/>
      <c r="C272" s="421"/>
      <c r="D272" s="421"/>
      <c r="E272" s="421"/>
      <c r="F272" s="421"/>
      <c r="G272" s="422"/>
    </row>
    <row r="273" spans="1:7">
      <c r="A273" s="328" t="s">
        <v>772</v>
      </c>
      <c r="B273" s="313"/>
      <c r="C273" s="314"/>
      <c r="D273" s="314"/>
      <c r="E273" s="314"/>
      <c r="F273" s="314"/>
      <c r="G273" s="315"/>
    </row>
    <row r="274" spans="1:7">
      <c r="A274" s="328" t="s">
        <v>210</v>
      </c>
      <c r="B274" s="313"/>
      <c r="C274" s="314"/>
      <c r="D274" s="314"/>
      <c r="E274" s="314"/>
      <c r="F274" s="314"/>
      <c r="G274" s="315"/>
    </row>
    <row r="275" spans="1:7">
      <c r="A275" s="328" t="s">
        <v>773</v>
      </c>
      <c r="B275" s="329" t="s">
        <v>136</v>
      </c>
      <c r="C275" s="330"/>
      <c r="D275" s="330"/>
      <c r="E275" s="330"/>
      <c r="F275" s="330"/>
      <c r="G275" s="331"/>
    </row>
    <row r="276" spans="1:7">
      <c r="A276" s="420" t="str">
        <f>A140</f>
        <v>Índice de ajuste BI-Endeca</v>
      </c>
      <c r="B276" s="421"/>
      <c r="C276" s="421"/>
      <c r="D276" s="421"/>
      <c r="E276" s="421"/>
      <c r="F276" s="421"/>
      <c r="G276" s="422"/>
    </row>
    <row r="277" spans="1:7">
      <c r="A277" s="328" t="s">
        <v>772</v>
      </c>
      <c r="B277" s="313"/>
      <c r="C277" s="314"/>
      <c r="D277" s="314"/>
      <c r="E277" s="314"/>
      <c r="F277" s="314"/>
      <c r="G277" s="315"/>
    </row>
    <row r="278" spans="1:7">
      <c r="A278" s="328" t="s">
        <v>210</v>
      </c>
      <c r="B278" s="313"/>
      <c r="C278" s="314"/>
      <c r="D278" s="314"/>
      <c r="E278" s="314"/>
      <c r="F278" s="314"/>
      <c r="G278" s="315"/>
    </row>
    <row r="279" spans="1:7">
      <c r="A279" s="328" t="s">
        <v>773</v>
      </c>
      <c r="B279" s="329" t="s">
        <v>136</v>
      </c>
      <c r="C279" s="330"/>
      <c r="D279" s="330"/>
      <c r="E279" s="330"/>
      <c r="F279" s="330"/>
      <c r="G279" s="331"/>
    </row>
    <row r="280" spans="1:7">
      <c r="A280" s="420" t="str">
        <f>A146</f>
        <v>Porcentaje de estadísticas de Transparencia y de Acceso a la Información.</v>
      </c>
      <c r="B280" s="421"/>
      <c r="C280" s="421"/>
      <c r="D280" s="421"/>
      <c r="E280" s="421"/>
      <c r="F280" s="421"/>
      <c r="G280" s="422"/>
    </row>
    <row r="281" spans="1:7">
      <c r="A281" s="328" t="s">
        <v>772</v>
      </c>
      <c r="B281" s="313"/>
      <c r="C281" s="314"/>
      <c r="D281" s="314"/>
      <c r="E281" s="314"/>
      <c r="F281" s="314"/>
      <c r="G281" s="315"/>
    </row>
    <row r="282" spans="1:7">
      <c r="A282" s="328" t="s">
        <v>210</v>
      </c>
      <c r="B282" s="313"/>
      <c r="C282" s="314"/>
      <c r="D282" s="314"/>
      <c r="E282" s="314"/>
      <c r="F282" s="314"/>
      <c r="G282" s="315"/>
    </row>
    <row r="283" spans="1:7">
      <c r="A283" s="328" t="s">
        <v>773</v>
      </c>
      <c r="B283" s="329" t="s">
        <v>136</v>
      </c>
      <c r="C283" s="330"/>
      <c r="D283" s="330"/>
      <c r="E283" s="330"/>
      <c r="F283" s="330"/>
      <c r="G283" s="331"/>
    </row>
    <row r="284" spans="1:7">
      <c r="A284" s="419"/>
      <c r="B284" s="419"/>
      <c r="C284" s="419"/>
      <c r="D284" s="419"/>
      <c r="E284" s="419"/>
      <c r="F284" s="419"/>
      <c r="G284" s="419"/>
    </row>
  </sheetData>
  <mergeCells count="281">
    <mergeCell ref="A280:G280"/>
    <mergeCell ref="B281:G281"/>
    <mergeCell ref="B282:G282"/>
    <mergeCell ref="B283:G283"/>
    <mergeCell ref="A284:G284"/>
    <mergeCell ref="B274:G274"/>
    <mergeCell ref="B275:G275"/>
    <mergeCell ref="A276:G276"/>
    <mergeCell ref="B277:G277"/>
    <mergeCell ref="B278:G278"/>
    <mergeCell ref="B279:G279"/>
    <mergeCell ref="A268:G268"/>
    <mergeCell ref="B269:G269"/>
    <mergeCell ref="B270:G270"/>
    <mergeCell ref="B271:G271"/>
    <mergeCell ref="A272:G272"/>
    <mergeCell ref="B273:G273"/>
    <mergeCell ref="B262:G262"/>
    <mergeCell ref="B263:G263"/>
    <mergeCell ref="A264:G264"/>
    <mergeCell ref="B265:G265"/>
    <mergeCell ref="B266:G266"/>
    <mergeCell ref="B267:G267"/>
    <mergeCell ref="A256:G256"/>
    <mergeCell ref="B257:G257"/>
    <mergeCell ref="B258:G258"/>
    <mergeCell ref="B259:G259"/>
    <mergeCell ref="A260:G260"/>
    <mergeCell ref="B261:G261"/>
    <mergeCell ref="B250:G250"/>
    <mergeCell ref="B251:G251"/>
    <mergeCell ref="A252:G252"/>
    <mergeCell ref="B253:G253"/>
    <mergeCell ref="B254:G254"/>
    <mergeCell ref="B255:G255"/>
    <mergeCell ref="A244:G244"/>
    <mergeCell ref="B245:G245"/>
    <mergeCell ref="B246:G246"/>
    <mergeCell ref="B247:G247"/>
    <mergeCell ref="A248:G248"/>
    <mergeCell ref="B249:G249"/>
    <mergeCell ref="B238:G238"/>
    <mergeCell ref="B239:G239"/>
    <mergeCell ref="A240:G240"/>
    <mergeCell ref="B241:G241"/>
    <mergeCell ref="B242:G242"/>
    <mergeCell ref="B243:G243"/>
    <mergeCell ref="A232:G232"/>
    <mergeCell ref="B233:G233"/>
    <mergeCell ref="B234:G234"/>
    <mergeCell ref="B235:G235"/>
    <mergeCell ref="A236:G236"/>
    <mergeCell ref="B237:G237"/>
    <mergeCell ref="B226:G226"/>
    <mergeCell ref="B227:G227"/>
    <mergeCell ref="A228:G228"/>
    <mergeCell ref="B229:G229"/>
    <mergeCell ref="B230:G230"/>
    <mergeCell ref="B231:G231"/>
    <mergeCell ref="A220:G220"/>
    <mergeCell ref="B221:G221"/>
    <mergeCell ref="B222:G222"/>
    <mergeCell ref="B223:G223"/>
    <mergeCell ref="A224:G224"/>
    <mergeCell ref="B225:G225"/>
    <mergeCell ref="B214:G214"/>
    <mergeCell ref="B215:G215"/>
    <mergeCell ref="A216:G216"/>
    <mergeCell ref="B217:G217"/>
    <mergeCell ref="B218:G218"/>
    <mergeCell ref="B219:G219"/>
    <mergeCell ref="A208:G208"/>
    <mergeCell ref="B209:G209"/>
    <mergeCell ref="B210:G210"/>
    <mergeCell ref="B211:G211"/>
    <mergeCell ref="A212:G212"/>
    <mergeCell ref="B213:G213"/>
    <mergeCell ref="B202:G202"/>
    <mergeCell ref="A203:G203"/>
    <mergeCell ref="B204:G204"/>
    <mergeCell ref="B205:G205"/>
    <mergeCell ref="A206:G206"/>
    <mergeCell ref="A207:G207"/>
    <mergeCell ref="B196:G196"/>
    <mergeCell ref="A197:G197"/>
    <mergeCell ref="B198:G198"/>
    <mergeCell ref="B199:G199"/>
    <mergeCell ref="A200:G200"/>
    <mergeCell ref="B201:G201"/>
    <mergeCell ref="B190:G190"/>
    <mergeCell ref="A191:G191"/>
    <mergeCell ref="B192:G192"/>
    <mergeCell ref="B193:G193"/>
    <mergeCell ref="A194:G194"/>
    <mergeCell ref="B195:G195"/>
    <mergeCell ref="B184:G184"/>
    <mergeCell ref="A185:G185"/>
    <mergeCell ref="B186:G186"/>
    <mergeCell ref="B187:G187"/>
    <mergeCell ref="A188:G188"/>
    <mergeCell ref="B189:G189"/>
    <mergeCell ref="A178:G178"/>
    <mergeCell ref="B179:G179"/>
    <mergeCell ref="B180:G180"/>
    <mergeCell ref="A181:G181"/>
    <mergeCell ref="B182:G182"/>
    <mergeCell ref="B183:G183"/>
    <mergeCell ref="A172:G172"/>
    <mergeCell ref="B173:G173"/>
    <mergeCell ref="B174:G174"/>
    <mergeCell ref="A175:G175"/>
    <mergeCell ref="B176:G176"/>
    <mergeCell ref="B177:G177"/>
    <mergeCell ref="A166:G166"/>
    <mergeCell ref="B167:G167"/>
    <mergeCell ref="B168:G168"/>
    <mergeCell ref="A169:G169"/>
    <mergeCell ref="B170:G170"/>
    <mergeCell ref="B171:G171"/>
    <mergeCell ref="A160:G160"/>
    <mergeCell ref="B161:G161"/>
    <mergeCell ref="B162:G162"/>
    <mergeCell ref="A163:G163"/>
    <mergeCell ref="B164:G164"/>
    <mergeCell ref="B165:G165"/>
    <mergeCell ref="A154:G154"/>
    <mergeCell ref="B155:G155"/>
    <mergeCell ref="B156:G156"/>
    <mergeCell ref="A157:G157"/>
    <mergeCell ref="B158:G158"/>
    <mergeCell ref="B159:G159"/>
    <mergeCell ref="A148:G148"/>
    <mergeCell ref="B149:G149"/>
    <mergeCell ref="B150:G150"/>
    <mergeCell ref="A151:G151"/>
    <mergeCell ref="B152:G152"/>
    <mergeCell ref="B153:G153"/>
    <mergeCell ref="A141:A145"/>
    <mergeCell ref="B141:B145"/>
    <mergeCell ref="C141:C145"/>
    <mergeCell ref="D141:D145"/>
    <mergeCell ref="E141:E145"/>
    <mergeCell ref="A147:G147"/>
    <mergeCell ref="A129:A133"/>
    <mergeCell ref="B129:B133"/>
    <mergeCell ref="C129:C133"/>
    <mergeCell ref="D129:D133"/>
    <mergeCell ref="E129:E133"/>
    <mergeCell ref="A135:A139"/>
    <mergeCell ref="B135:B139"/>
    <mergeCell ref="C135:C139"/>
    <mergeCell ref="D135:D139"/>
    <mergeCell ref="E135:E139"/>
    <mergeCell ref="A117:A121"/>
    <mergeCell ref="B117:B121"/>
    <mergeCell ref="C117:C121"/>
    <mergeCell ref="D117:D121"/>
    <mergeCell ref="E117:E121"/>
    <mergeCell ref="A123:A127"/>
    <mergeCell ref="B123:B127"/>
    <mergeCell ref="C123:C127"/>
    <mergeCell ref="D123:D127"/>
    <mergeCell ref="E123:E127"/>
    <mergeCell ref="A105:A109"/>
    <mergeCell ref="B105:B109"/>
    <mergeCell ref="C105:C109"/>
    <mergeCell ref="D105:D109"/>
    <mergeCell ref="E105:E109"/>
    <mergeCell ref="A111:A115"/>
    <mergeCell ref="B111:B115"/>
    <mergeCell ref="C111:C115"/>
    <mergeCell ref="D111:D115"/>
    <mergeCell ref="E111:E115"/>
    <mergeCell ref="A93:A97"/>
    <mergeCell ref="B93:B97"/>
    <mergeCell ref="C93:C97"/>
    <mergeCell ref="D93:D97"/>
    <mergeCell ref="E93:E97"/>
    <mergeCell ref="A99:A103"/>
    <mergeCell ref="B99:B103"/>
    <mergeCell ref="C99:C103"/>
    <mergeCell ref="D99:D103"/>
    <mergeCell ref="E99:E103"/>
    <mergeCell ref="A81:A85"/>
    <mergeCell ref="B81:B85"/>
    <mergeCell ref="C81:C85"/>
    <mergeCell ref="D81:D85"/>
    <mergeCell ref="E81:E85"/>
    <mergeCell ref="A87:A91"/>
    <mergeCell ref="B87:B91"/>
    <mergeCell ref="C87:C91"/>
    <mergeCell ref="D87:D91"/>
    <mergeCell ref="E87:E91"/>
    <mergeCell ref="A73:G73"/>
    <mergeCell ref="A74:E74"/>
    <mergeCell ref="F74:G74"/>
    <mergeCell ref="A75:A79"/>
    <mergeCell ref="B75:B79"/>
    <mergeCell ref="C75:C79"/>
    <mergeCell ref="D75:D79"/>
    <mergeCell ref="E75:E79"/>
    <mergeCell ref="A61:A65"/>
    <mergeCell ref="B61:B65"/>
    <mergeCell ref="C61:C65"/>
    <mergeCell ref="D61:D65"/>
    <mergeCell ref="E61:E65"/>
    <mergeCell ref="A67:A71"/>
    <mergeCell ref="B67:B71"/>
    <mergeCell ref="C67:C71"/>
    <mergeCell ref="D67:D71"/>
    <mergeCell ref="E67:E71"/>
    <mergeCell ref="A49:A53"/>
    <mergeCell ref="B49:B53"/>
    <mergeCell ref="C49:C53"/>
    <mergeCell ref="D49:D53"/>
    <mergeCell ref="E49:E53"/>
    <mergeCell ref="A55:A59"/>
    <mergeCell ref="B55:B59"/>
    <mergeCell ref="C55:C59"/>
    <mergeCell ref="D55:D59"/>
    <mergeCell ref="E55:E59"/>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conditionalFormatting sqref="D40">
    <cfRule type="cellIs" dxfId="32" priority="1" operator="equal">
      <formula>"Seleccionar"</formula>
    </cfRule>
  </conditionalFormatting>
  <dataValidations count="1">
    <dataValidation type="list" allowBlank="1" showInputMessage="1" showErrorMessage="1" sqref="D40">
      <formula1>#REF!</formula1>
    </dataValidation>
  </dataValidations>
  <printOptions horizontalCentered="1"/>
  <pageMargins left="0.55118110236220474" right="0.55118110236220474" top="0.78740157480314965" bottom="0.78740157480314965" header="0.51181102362204722" footer="0.51181102362204722"/>
  <pageSetup scale="6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2:H30"/>
  <sheetViews>
    <sheetView showGridLines="0" zoomScale="70" zoomScaleNormal="70" workbookViewId="0">
      <selection activeCell="C4" sqref="C4"/>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160" t="s">
        <v>77</v>
      </c>
      <c r="B2" s="160"/>
      <c r="C2" s="161" t="s">
        <v>232</v>
      </c>
      <c r="D2" s="161"/>
      <c r="E2" s="161"/>
      <c r="F2" s="161"/>
    </row>
    <row r="3" spans="1:8" ht="26.25" customHeight="1" thickBot="1">
      <c r="A3" s="160"/>
      <c r="B3" s="160"/>
      <c r="C3" s="162"/>
      <c r="D3" s="162"/>
      <c r="E3" s="162"/>
      <c r="F3" s="162"/>
    </row>
    <row r="4" spans="1:8" ht="15.75" thickTop="1"/>
    <row r="5" spans="1:8" hidden="1"/>
    <row r="6" spans="1:8" hidden="1"/>
    <row r="8" spans="1:8" ht="20.25" customHeight="1">
      <c r="A8" s="153" t="s">
        <v>160</v>
      </c>
      <c r="B8" s="154"/>
      <c r="C8" s="154"/>
      <c r="D8" s="154"/>
      <c r="E8" s="154"/>
      <c r="F8" s="154"/>
    </row>
    <row r="9" spans="1:8" ht="20.25" customHeight="1">
      <c r="A9" s="154"/>
      <c r="B9" s="154"/>
      <c r="C9" s="154"/>
      <c r="D9" s="154"/>
      <c r="E9" s="154"/>
      <c r="F9" s="154"/>
    </row>
    <row r="10" spans="1:8" ht="20.25" customHeight="1">
      <c r="A10" s="154"/>
      <c r="B10" s="154"/>
      <c r="C10" s="154"/>
      <c r="D10" s="154"/>
      <c r="E10" s="154"/>
      <c r="F10" s="154"/>
    </row>
    <row r="11" spans="1:8" ht="54" customHeight="1">
      <c r="A11" s="154"/>
      <c r="B11" s="154"/>
      <c r="C11" s="154"/>
      <c r="D11" s="154"/>
      <c r="E11" s="154"/>
      <c r="F11" s="154"/>
    </row>
    <row r="12" spans="1:8" hidden="1"/>
    <row r="13" spans="1:8" hidden="1"/>
    <row r="14" spans="1:8" ht="16.5" customHeight="1">
      <c r="A14" s="163"/>
      <c r="B14" s="163"/>
      <c r="C14" s="163"/>
      <c r="D14" s="163"/>
      <c r="E14" s="163"/>
      <c r="F14" s="163"/>
    </row>
    <row r="15" spans="1:8" s="4" customFormat="1" ht="32.25" customHeight="1">
      <c r="B15" s="148" t="s">
        <v>81</v>
      </c>
      <c r="C15" s="148"/>
      <c r="D15" s="148"/>
      <c r="E15" s="148"/>
      <c r="H15" s="3"/>
    </row>
    <row r="16" spans="1:8" s="4" customFormat="1" ht="3.75" customHeight="1">
      <c r="A16" s="89"/>
      <c r="B16" s="89"/>
      <c r="C16" s="89"/>
      <c r="D16" s="89"/>
      <c r="E16" s="89"/>
      <c r="H16" s="3"/>
    </row>
    <row r="17" spans="1:8" s="4" customFormat="1" ht="18.75">
      <c r="A17"/>
      <c r="B17" s="90" t="s">
        <v>11</v>
      </c>
      <c r="C17" s="90" t="s">
        <v>12</v>
      </c>
      <c r="D17" s="90" t="s">
        <v>13</v>
      </c>
      <c r="E17" s="90" t="s">
        <v>117</v>
      </c>
      <c r="H17" s="3"/>
    </row>
    <row r="18" spans="1:8" s="4" customFormat="1" ht="18.75">
      <c r="A18"/>
      <c r="B18" s="90" t="s">
        <v>15</v>
      </c>
      <c r="C18" s="90" t="s">
        <v>15</v>
      </c>
      <c r="D18" s="90" t="s">
        <v>15</v>
      </c>
      <c r="E18" s="90" t="s">
        <v>82</v>
      </c>
      <c r="H18" s="3"/>
    </row>
    <row r="19" spans="1:8" s="4" customFormat="1" ht="8.25" customHeight="1">
      <c r="A19"/>
      <c r="B19" s="90"/>
      <c r="C19" s="90"/>
      <c r="D19" s="90"/>
      <c r="E19" s="90"/>
      <c r="H19" s="3"/>
    </row>
    <row r="20" spans="1:8" s="4" customFormat="1" ht="18.75">
      <c r="A20" s="51" t="s">
        <v>66</v>
      </c>
      <c r="B20" s="73">
        <v>106.878767</v>
      </c>
      <c r="C20" s="73">
        <v>32.844223</v>
      </c>
      <c r="D20" s="73">
        <v>13.340137</v>
      </c>
      <c r="E20" s="79">
        <f>(D20)/B20</f>
        <v>0.12481559597333304</v>
      </c>
      <c r="H20" s="3"/>
    </row>
    <row r="21" spans="1:8" s="4" customFormat="1" ht="18.75">
      <c r="A21" s="51" t="s">
        <v>17</v>
      </c>
      <c r="B21" s="73">
        <v>110.708022</v>
      </c>
      <c r="C21" s="73">
        <v>32.922621999999997</v>
      </c>
      <c r="D21" s="73">
        <v>13.340137</v>
      </c>
      <c r="E21" s="79">
        <f>(D21)/B21</f>
        <v>0.12049837725399881</v>
      </c>
      <c r="H21" s="3"/>
    </row>
    <row r="22" spans="1:8">
      <c r="B22" s="56"/>
      <c r="C22" s="56"/>
      <c r="D22" s="56"/>
      <c r="E22" s="56"/>
    </row>
    <row r="24" spans="1:8" ht="36" customHeight="1">
      <c r="A24" s="159" t="s">
        <v>83</v>
      </c>
      <c r="B24" s="159"/>
      <c r="C24" s="159"/>
      <c r="D24" s="159"/>
      <c r="E24" s="159"/>
      <c r="F24" s="159"/>
    </row>
    <row r="25" spans="1:8" ht="80.25" customHeight="1">
      <c r="A25" s="158" t="s">
        <v>161</v>
      </c>
      <c r="B25" s="158"/>
      <c r="C25" s="158"/>
      <c r="D25" s="158"/>
      <c r="E25" s="158"/>
      <c r="F25" s="158"/>
    </row>
    <row r="26" spans="1:8" ht="24" customHeight="1">
      <c r="A26" s="158" t="s">
        <v>162</v>
      </c>
      <c r="B26" s="158"/>
      <c r="C26" s="158"/>
      <c r="D26" s="158"/>
      <c r="E26" s="158"/>
      <c r="F26" s="158"/>
    </row>
    <row r="27" spans="1:8" ht="17.25" customHeight="1">
      <c r="A27" s="158"/>
      <c r="B27" s="158"/>
      <c r="C27" s="158"/>
      <c r="D27" s="158"/>
      <c r="E27" s="158"/>
      <c r="F27" s="158"/>
    </row>
    <row r="28" spans="1:8" ht="21.75" customHeight="1">
      <c r="A28" s="158"/>
      <c r="B28" s="158"/>
      <c r="C28" s="158"/>
      <c r="D28" s="158"/>
      <c r="E28" s="158"/>
      <c r="F28" s="158"/>
    </row>
    <row r="29" spans="1:8" ht="24.75" customHeight="1">
      <c r="A29" s="91"/>
      <c r="B29" s="91"/>
      <c r="C29" s="91"/>
      <c r="D29" s="91"/>
      <c r="E29" s="91"/>
      <c r="F29" s="91"/>
    </row>
    <row r="30" spans="1:8" ht="22.5" customHeight="1">
      <c r="A30" s="230"/>
      <c r="B30" s="230"/>
      <c r="C30" s="230"/>
      <c r="D30" s="230"/>
      <c r="E30" s="230"/>
      <c r="F30" s="230"/>
      <c r="G30" s="230"/>
    </row>
  </sheetData>
  <mergeCells count="11">
    <mergeCell ref="A24:F24"/>
    <mergeCell ref="A2:B3"/>
    <mergeCell ref="C2:F3"/>
    <mergeCell ref="A8:F11"/>
    <mergeCell ref="A14:F14"/>
    <mergeCell ref="B15:E15"/>
    <mergeCell ref="A25:F25"/>
    <mergeCell ref="A26:F26"/>
    <mergeCell ref="A27:F27"/>
    <mergeCell ref="A28:F28"/>
    <mergeCell ref="A30:G30"/>
  </mergeCells>
  <pageMargins left="0.74803149606299213" right="0.74803149606299213" top="0.98425196850393704" bottom="0.98425196850393704" header="0.51181102362204722" footer="0.51181102362204722"/>
  <pageSetup scale="5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H140"/>
  <sheetViews>
    <sheetView showGridLines="0" zoomScale="70" zoomScaleNormal="70" workbookViewId="0">
      <selection activeCell="C22" sqref="C22:D22"/>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1297</v>
      </c>
      <c r="E4" s="206"/>
      <c r="F4" s="206"/>
      <c r="G4" s="207"/>
    </row>
    <row r="5" spans="1:8" ht="16.5" customHeight="1">
      <c r="A5" s="202" t="s">
        <v>2</v>
      </c>
      <c r="B5" s="203"/>
      <c r="C5" s="204"/>
      <c r="D5" s="205" t="s">
        <v>46</v>
      </c>
      <c r="E5" s="206"/>
      <c r="F5" s="206"/>
      <c r="G5" s="207"/>
    </row>
    <row r="6" spans="1:8">
      <c r="A6" s="202" t="s">
        <v>3</v>
      </c>
      <c r="B6" s="203"/>
      <c r="C6" s="204"/>
      <c r="D6" s="205" t="s">
        <v>1298</v>
      </c>
      <c r="E6" s="206"/>
      <c r="F6" s="206"/>
      <c r="G6" s="207"/>
    </row>
    <row r="7" spans="1:8" ht="16.5" customHeight="1">
      <c r="A7" s="208" t="s">
        <v>42</v>
      </c>
      <c r="B7" s="209"/>
      <c r="C7" s="210"/>
      <c r="D7" s="211" t="s">
        <v>1299</v>
      </c>
      <c r="E7" s="212"/>
      <c r="F7" s="212"/>
      <c r="G7" s="213"/>
    </row>
    <row r="8" spans="1:8">
      <c r="A8" s="190" t="s">
        <v>4</v>
      </c>
      <c r="B8" s="191"/>
      <c r="C8" s="191"/>
      <c r="D8" s="191"/>
      <c r="E8" s="191"/>
      <c r="F8" s="191"/>
      <c r="G8" s="192"/>
    </row>
    <row r="9" spans="1:8">
      <c r="A9" s="171" t="s">
        <v>44</v>
      </c>
      <c r="B9" s="172"/>
      <c r="C9" s="172"/>
      <c r="D9" s="172"/>
      <c r="E9" s="172"/>
      <c r="F9" s="172"/>
      <c r="G9" s="173"/>
    </row>
    <row r="10" spans="1:8">
      <c r="A10" s="497" t="s">
        <v>45</v>
      </c>
      <c r="B10" s="497"/>
      <c r="C10" s="497"/>
      <c r="D10" s="497"/>
      <c r="E10" s="497"/>
      <c r="F10" s="497"/>
      <c r="G10" s="497"/>
    </row>
    <row r="11" spans="1:8">
      <c r="A11" s="498" t="s">
        <v>52</v>
      </c>
      <c r="B11" s="498"/>
      <c r="C11" s="498"/>
      <c r="D11" s="498"/>
      <c r="E11" s="498"/>
      <c r="F11" s="498"/>
      <c r="G11" s="498"/>
    </row>
    <row r="12" spans="1:8">
      <c r="A12" s="497" t="s">
        <v>220</v>
      </c>
      <c r="B12" s="497"/>
      <c r="C12" s="497"/>
      <c r="D12" s="497"/>
      <c r="E12" s="497"/>
      <c r="F12" s="497"/>
      <c r="G12" s="497"/>
    </row>
    <row r="13" spans="1:8">
      <c r="A13" s="498" t="s">
        <v>48</v>
      </c>
      <c r="B13" s="498"/>
      <c r="C13" s="498"/>
      <c r="D13" s="498"/>
      <c r="E13" s="498"/>
      <c r="F13" s="498"/>
      <c r="G13" s="498"/>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7">
      <c r="A17" s="193" t="s">
        <v>8</v>
      </c>
      <c r="B17" s="193"/>
      <c r="C17" s="194" t="s">
        <v>51</v>
      </c>
      <c r="D17" s="194"/>
      <c r="E17" s="194"/>
      <c r="F17" s="194"/>
      <c r="G17" s="194"/>
    </row>
    <row r="18" spans="1:7">
      <c r="A18" s="193" t="s">
        <v>9</v>
      </c>
      <c r="B18" s="193"/>
      <c r="C18" s="194" t="s">
        <v>50</v>
      </c>
      <c r="D18" s="194"/>
      <c r="E18" s="194"/>
      <c r="F18" s="194"/>
      <c r="G18" s="194"/>
    </row>
    <row r="19" spans="1:7">
      <c r="A19" s="190" t="s">
        <v>10</v>
      </c>
      <c r="B19" s="191"/>
      <c r="C19" s="191"/>
      <c r="D19" s="191"/>
      <c r="E19" s="191"/>
      <c r="F19" s="191"/>
      <c r="G19" s="192"/>
    </row>
    <row r="20" spans="1:7">
      <c r="A20" s="195"/>
      <c r="B20" s="196"/>
      <c r="C20" s="197" t="s">
        <v>11</v>
      </c>
      <c r="D20" s="198"/>
      <c r="E20" s="143" t="s">
        <v>12</v>
      </c>
      <c r="F20" s="143" t="s">
        <v>13</v>
      </c>
      <c r="G20" s="476" t="s">
        <v>14</v>
      </c>
    </row>
    <row r="21" spans="1:7">
      <c r="A21" s="195"/>
      <c r="B21" s="196"/>
      <c r="C21" s="199" t="s">
        <v>15</v>
      </c>
      <c r="D21" s="200"/>
      <c r="E21" s="144" t="s">
        <v>15</v>
      </c>
      <c r="F21" s="144" t="s">
        <v>15</v>
      </c>
      <c r="G21" s="477" t="s">
        <v>16</v>
      </c>
    </row>
    <row r="22" spans="1:7">
      <c r="A22" s="183" t="s">
        <v>66</v>
      </c>
      <c r="B22" s="183"/>
      <c r="C22" s="502">
        <f>'M001'!B20</f>
        <v>106.878767</v>
      </c>
      <c r="D22" s="503"/>
      <c r="E22" s="141">
        <f>'M001'!C20</f>
        <v>32.844223</v>
      </c>
      <c r="F22" s="141">
        <f>'M001'!D20</f>
        <v>13.340137</v>
      </c>
      <c r="G22" s="78">
        <f>F22/C22*100</f>
        <v>12.481559597333304</v>
      </c>
    </row>
    <row r="23" spans="1:7">
      <c r="A23" s="183" t="s">
        <v>17</v>
      </c>
      <c r="B23" s="183"/>
      <c r="C23" s="502">
        <f>'M001'!B21</f>
        <v>110.708022</v>
      </c>
      <c r="D23" s="503"/>
      <c r="E23" s="141">
        <f>'M001'!C21</f>
        <v>32.922621999999997</v>
      </c>
      <c r="F23" s="141">
        <f>'M001'!D21</f>
        <v>13.340137</v>
      </c>
      <c r="G23" s="80">
        <f>F23/C23*100</f>
        <v>12.049837725399881</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138" t="s">
        <v>25</v>
      </c>
      <c r="G27" s="139">
        <v>2</v>
      </c>
    </row>
    <row r="28" spans="1:7">
      <c r="A28" s="183"/>
      <c r="B28" s="183"/>
      <c r="C28" s="183"/>
      <c r="D28" s="183"/>
      <c r="E28" s="183"/>
      <c r="F28" s="5" t="s">
        <v>33</v>
      </c>
      <c r="G28" s="8">
        <v>2</v>
      </c>
    </row>
    <row r="29" spans="1:7">
      <c r="A29" s="183"/>
      <c r="B29" s="183"/>
      <c r="C29" s="183"/>
      <c r="D29" s="183"/>
      <c r="E29" s="183"/>
      <c r="F29" s="138" t="s">
        <v>26</v>
      </c>
      <c r="G29" s="10" t="s">
        <v>61</v>
      </c>
    </row>
    <row r="30" spans="1:7">
      <c r="A30" s="183"/>
      <c r="B30" s="183"/>
      <c r="C30" s="183"/>
      <c r="D30" s="183"/>
      <c r="E30" s="183"/>
      <c r="F30" s="5" t="s">
        <v>34</v>
      </c>
      <c r="G30" s="10" t="s">
        <v>61</v>
      </c>
    </row>
    <row r="31" spans="1:7">
      <c r="A31" s="183"/>
      <c r="B31" s="183"/>
      <c r="C31" s="183"/>
      <c r="D31" s="183"/>
      <c r="E31" s="183"/>
      <c r="F31" s="138" t="s">
        <v>27</v>
      </c>
      <c r="G31" s="10" t="s">
        <v>61</v>
      </c>
    </row>
    <row r="32" spans="1:7" s="1" customFormat="1" ht="148.5">
      <c r="A32" s="132" t="s">
        <v>1139</v>
      </c>
      <c r="B32" s="139" t="s">
        <v>1300</v>
      </c>
      <c r="C32" s="132" t="s">
        <v>1210</v>
      </c>
      <c r="D32" s="132" t="s">
        <v>53</v>
      </c>
      <c r="E32" s="499" t="s">
        <v>54</v>
      </c>
      <c r="F32" s="131" t="s">
        <v>38</v>
      </c>
      <c r="G32" s="36" t="s">
        <v>61</v>
      </c>
    </row>
    <row r="33" spans="1:7">
      <c r="A33" s="185" t="s">
        <v>39</v>
      </c>
      <c r="B33" s="186"/>
      <c r="C33" s="186"/>
      <c r="D33" s="186"/>
      <c r="E33" s="186"/>
      <c r="F33" s="186"/>
      <c r="G33" s="187"/>
    </row>
    <row r="34" spans="1:7">
      <c r="A34" s="184" t="s">
        <v>19</v>
      </c>
      <c r="B34" s="184"/>
      <c r="C34" s="184"/>
      <c r="D34" s="184"/>
      <c r="E34" s="184"/>
      <c r="F34" s="184" t="s">
        <v>20</v>
      </c>
      <c r="G34" s="184"/>
    </row>
    <row r="35" spans="1:7">
      <c r="A35" s="183" t="s">
        <v>21</v>
      </c>
      <c r="B35" s="183" t="s">
        <v>22</v>
      </c>
      <c r="C35" s="183" t="s">
        <v>29</v>
      </c>
      <c r="D35" s="183" t="s">
        <v>23</v>
      </c>
      <c r="E35" s="183" t="s">
        <v>24</v>
      </c>
      <c r="F35" s="138" t="s">
        <v>25</v>
      </c>
      <c r="G35" s="8">
        <v>8.6</v>
      </c>
    </row>
    <row r="36" spans="1:7">
      <c r="A36" s="183"/>
      <c r="B36" s="183"/>
      <c r="C36" s="183"/>
      <c r="D36" s="183"/>
      <c r="E36" s="183"/>
      <c r="F36" s="5" t="s">
        <v>33</v>
      </c>
      <c r="G36" s="8">
        <v>8.6</v>
      </c>
    </row>
    <row r="37" spans="1:7">
      <c r="A37" s="183"/>
      <c r="B37" s="183"/>
      <c r="C37" s="183"/>
      <c r="D37" s="183"/>
      <c r="E37" s="183"/>
      <c r="F37" s="5" t="s">
        <v>26</v>
      </c>
      <c r="G37" s="10" t="s">
        <v>61</v>
      </c>
    </row>
    <row r="38" spans="1:7">
      <c r="A38" s="183"/>
      <c r="B38" s="183"/>
      <c r="C38" s="183"/>
      <c r="D38" s="183"/>
      <c r="E38" s="183"/>
      <c r="F38" s="5" t="s">
        <v>34</v>
      </c>
      <c r="G38" s="10" t="s">
        <v>61</v>
      </c>
    </row>
    <row r="39" spans="1:7">
      <c r="A39" s="183"/>
      <c r="B39" s="183"/>
      <c r="C39" s="183"/>
      <c r="D39" s="183"/>
      <c r="E39" s="183"/>
      <c r="F39" s="5" t="s">
        <v>27</v>
      </c>
      <c r="G39" s="10" t="s">
        <v>61</v>
      </c>
    </row>
    <row r="40" spans="1:7" ht="66">
      <c r="A40" s="34" t="s">
        <v>1301</v>
      </c>
      <c r="B40" s="34" t="s">
        <v>1302</v>
      </c>
      <c r="C40" s="34" t="s">
        <v>1303</v>
      </c>
      <c r="D40" s="34" t="s">
        <v>53</v>
      </c>
      <c r="E40" s="499" t="s">
        <v>54</v>
      </c>
      <c r="F40" s="16" t="s">
        <v>36</v>
      </c>
      <c r="G40" s="36" t="s">
        <v>61</v>
      </c>
    </row>
    <row r="41" spans="1:7" s="3" customFormat="1">
      <c r="A41" s="185" t="s">
        <v>40</v>
      </c>
      <c r="B41" s="186"/>
      <c r="C41" s="186"/>
      <c r="D41" s="186"/>
      <c r="E41" s="186"/>
      <c r="F41" s="186"/>
      <c r="G41" s="187"/>
    </row>
    <row r="42" spans="1:7" s="3" customFormat="1">
      <c r="A42" s="184" t="s">
        <v>19</v>
      </c>
      <c r="B42" s="184"/>
      <c r="C42" s="184"/>
      <c r="D42" s="184"/>
      <c r="E42" s="184"/>
      <c r="F42" s="184" t="s">
        <v>20</v>
      </c>
      <c r="G42" s="184"/>
    </row>
    <row r="43" spans="1:7" s="3" customFormat="1">
      <c r="A43" s="183" t="s">
        <v>21</v>
      </c>
      <c r="B43" s="183" t="s">
        <v>22</v>
      </c>
      <c r="C43" s="183" t="s">
        <v>29</v>
      </c>
      <c r="D43" s="183" t="s">
        <v>23</v>
      </c>
      <c r="E43" s="183" t="s">
        <v>24</v>
      </c>
      <c r="F43" s="5" t="s">
        <v>25</v>
      </c>
      <c r="G43" s="8">
        <v>90</v>
      </c>
    </row>
    <row r="44" spans="1:7" s="3" customFormat="1">
      <c r="A44" s="183"/>
      <c r="B44" s="183"/>
      <c r="C44" s="183"/>
      <c r="D44" s="183"/>
      <c r="E44" s="183"/>
      <c r="F44" s="5" t="s">
        <v>33</v>
      </c>
      <c r="G44" s="8">
        <v>90</v>
      </c>
    </row>
    <row r="45" spans="1:7" s="3" customFormat="1">
      <c r="A45" s="183"/>
      <c r="B45" s="183"/>
      <c r="C45" s="183"/>
      <c r="D45" s="183"/>
      <c r="E45" s="183"/>
      <c r="F45" s="5" t="s">
        <v>26</v>
      </c>
      <c r="G45" s="10" t="s">
        <v>61</v>
      </c>
    </row>
    <row r="46" spans="1:7" s="3" customFormat="1">
      <c r="A46" s="183"/>
      <c r="B46" s="183"/>
      <c r="C46" s="183"/>
      <c r="D46" s="183"/>
      <c r="E46" s="183"/>
      <c r="F46" s="5" t="s">
        <v>34</v>
      </c>
      <c r="G46" s="10" t="s">
        <v>61</v>
      </c>
    </row>
    <row r="47" spans="1:7" s="3" customFormat="1">
      <c r="A47" s="183"/>
      <c r="B47" s="183"/>
      <c r="C47" s="183"/>
      <c r="D47" s="183"/>
      <c r="E47" s="183"/>
      <c r="F47" s="5" t="s">
        <v>27</v>
      </c>
      <c r="G47" s="10" t="s">
        <v>61</v>
      </c>
    </row>
    <row r="48" spans="1:7" s="3" customFormat="1" ht="66">
      <c r="A48" s="132" t="s">
        <v>1304</v>
      </c>
      <c r="B48" s="132" t="s">
        <v>1305</v>
      </c>
      <c r="C48" s="132" t="s">
        <v>1306</v>
      </c>
      <c r="D48" s="132" t="s">
        <v>56</v>
      </c>
      <c r="E48" s="132" t="s">
        <v>1307</v>
      </c>
      <c r="F48" s="16" t="s">
        <v>36</v>
      </c>
      <c r="G48" s="36" t="s">
        <v>61</v>
      </c>
    </row>
    <row r="49" spans="1:7" s="3" customFormat="1">
      <c r="A49" s="185" t="s">
        <v>41</v>
      </c>
      <c r="B49" s="186"/>
      <c r="C49" s="186"/>
      <c r="D49" s="186"/>
      <c r="E49" s="186"/>
      <c r="F49" s="186"/>
      <c r="G49" s="187"/>
    </row>
    <row r="50" spans="1:7" s="3" customFormat="1">
      <c r="A50" s="184" t="s">
        <v>19</v>
      </c>
      <c r="B50" s="184"/>
      <c r="C50" s="184"/>
      <c r="D50" s="184"/>
      <c r="E50" s="184"/>
      <c r="F50" s="184" t="s">
        <v>20</v>
      </c>
      <c r="G50" s="184"/>
    </row>
    <row r="51" spans="1:7" s="3" customFormat="1">
      <c r="A51" s="183" t="s">
        <v>21</v>
      </c>
      <c r="B51" s="183" t="s">
        <v>22</v>
      </c>
      <c r="C51" s="183" t="s">
        <v>29</v>
      </c>
      <c r="D51" s="183" t="s">
        <v>23</v>
      </c>
      <c r="E51" s="183" t="s">
        <v>24</v>
      </c>
      <c r="F51" s="5" t="s">
        <v>25</v>
      </c>
      <c r="G51" s="13">
        <v>100</v>
      </c>
    </row>
    <row r="52" spans="1:7" s="3" customFormat="1">
      <c r="A52" s="183"/>
      <c r="B52" s="183"/>
      <c r="C52" s="183"/>
      <c r="D52" s="183"/>
      <c r="E52" s="183"/>
      <c r="F52" s="5" t="s">
        <v>33</v>
      </c>
      <c r="G52" s="13">
        <v>100</v>
      </c>
    </row>
    <row r="53" spans="1:7" s="3" customFormat="1">
      <c r="A53" s="183"/>
      <c r="B53" s="183"/>
      <c r="C53" s="183"/>
      <c r="D53" s="183"/>
      <c r="E53" s="183"/>
      <c r="F53" s="5" t="s">
        <v>26</v>
      </c>
      <c r="G53" s="500">
        <v>25</v>
      </c>
    </row>
    <row r="54" spans="1:7" s="3" customFormat="1">
      <c r="A54" s="183"/>
      <c r="B54" s="183"/>
      <c r="C54" s="183"/>
      <c r="D54" s="183"/>
      <c r="E54" s="183"/>
      <c r="F54" s="5" t="s">
        <v>34</v>
      </c>
      <c r="G54" s="500">
        <v>25</v>
      </c>
    </row>
    <row r="55" spans="1:7" s="3" customFormat="1">
      <c r="A55" s="183"/>
      <c r="B55" s="183"/>
      <c r="C55" s="183"/>
      <c r="D55" s="183"/>
      <c r="E55" s="183"/>
      <c r="F55" s="5" t="s">
        <v>27</v>
      </c>
      <c r="G55" s="501">
        <v>25</v>
      </c>
    </row>
    <row r="56" spans="1:7" s="3" customFormat="1" ht="63.75" customHeight="1">
      <c r="A56" s="132" t="s">
        <v>1308</v>
      </c>
      <c r="B56" s="132" t="s">
        <v>1309</v>
      </c>
      <c r="C56" s="132" t="s">
        <v>1310</v>
      </c>
      <c r="D56" s="132" t="s">
        <v>56</v>
      </c>
      <c r="E56" s="132" t="s">
        <v>57</v>
      </c>
      <c r="F56" s="16" t="s">
        <v>36</v>
      </c>
      <c r="G56" s="62">
        <f>(G55*100)/G52</f>
        <v>25</v>
      </c>
    </row>
    <row r="57" spans="1:7" s="3" customFormat="1">
      <c r="A57" s="183" t="s">
        <v>21</v>
      </c>
      <c r="B57" s="183" t="s">
        <v>22</v>
      </c>
      <c r="C57" s="183" t="s">
        <v>29</v>
      </c>
      <c r="D57" s="183" t="s">
        <v>23</v>
      </c>
      <c r="E57" s="183" t="s">
        <v>24</v>
      </c>
      <c r="F57" s="5" t="s">
        <v>25</v>
      </c>
      <c r="G57" s="13">
        <v>100</v>
      </c>
    </row>
    <row r="58" spans="1:7" s="3" customFormat="1">
      <c r="A58" s="183"/>
      <c r="B58" s="183"/>
      <c r="C58" s="183"/>
      <c r="D58" s="183"/>
      <c r="E58" s="183"/>
      <c r="F58" s="5" t="s">
        <v>33</v>
      </c>
      <c r="G58" s="13">
        <v>100</v>
      </c>
    </row>
    <row r="59" spans="1:7" s="3" customFormat="1">
      <c r="A59" s="183"/>
      <c r="B59" s="183"/>
      <c r="C59" s="183"/>
      <c r="D59" s="183"/>
      <c r="E59" s="183"/>
      <c r="F59" s="5" t="s">
        <v>26</v>
      </c>
      <c r="G59" s="500">
        <v>28</v>
      </c>
    </row>
    <row r="60" spans="1:7" s="3" customFormat="1">
      <c r="A60" s="183"/>
      <c r="B60" s="183"/>
      <c r="C60" s="183"/>
      <c r="D60" s="183"/>
      <c r="E60" s="183"/>
      <c r="F60" s="5" t="s">
        <v>34</v>
      </c>
      <c r="G60" s="500">
        <v>28</v>
      </c>
    </row>
    <row r="61" spans="1:7" s="3" customFormat="1">
      <c r="A61" s="183"/>
      <c r="B61" s="183"/>
      <c r="C61" s="183"/>
      <c r="D61" s="183"/>
      <c r="E61" s="183"/>
      <c r="F61" s="5" t="s">
        <v>27</v>
      </c>
      <c r="G61" s="13">
        <v>32</v>
      </c>
    </row>
    <row r="62" spans="1:7" s="3" customFormat="1" ht="66">
      <c r="A62" s="132" t="s">
        <v>1311</v>
      </c>
      <c r="B62" s="132" t="s">
        <v>1309</v>
      </c>
      <c r="C62" s="139" t="s">
        <v>1312</v>
      </c>
      <c r="D62" s="132" t="s">
        <v>56</v>
      </c>
      <c r="E62" s="132" t="s">
        <v>57</v>
      </c>
      <c r="F62" s="16" t="s">
        <v>36</v>
      </c>
      <c r="G62" s="62">
        <f>(G61*100)/G58</f>
        <v>32</v>
      </c>
    </row>
    <row r="63" spans="1:7" s="3" customFormat="1">
      <c r="A63" s="183" t="s">
        <v>21</v>
      </c>
      <c r="B63" s="183" t="s">
        <v>22</v>
      </c>
      <c r="C63" s="183" t="s">
        <v>29</v>
      </c>
      <c r="D63" s="183" t="s">
        <v>23</v>
      </c>
      <c r="E63" s="183" t="s">
        <v>24</v>
      </c>
      <c r="F63" s="5" t="s">
        <v>25</v>
      </c>
      <c r="G63" s="13">
        <v>95</v>
      </c>
    </row>
    <row r="64" spans="1:7" s="3" customFormat="1">
      <c r="A64" s="183"/>
      <c r="B64" s="183"/>
      <c r="C64" s="183"/>
      <c r="D64" s="183"/>
      <c r="E64" s="183"/>
      <c r="F64" s="5" t="s">
        <v>33</v>
      </c>
      <c r="G64" s="13">
        <v>95</v>
      </c>
    </row>
    <row r="65" spans="1:7" s="3" customFormat="1">
      <c r="A65" s="183"/>
      <c r="B65" s="183"/>
      <c r="C65" s="183"/>
      <c r="D65" s="183"/>
      <c r="E65" s="183"/>
      <c r="F65" s="5" t="s">
        <v>26</v>
      </c>
      <c r="G65" s="500">
        <v>95</v>
      </c>
    </row>
    <row r="66" spans="1:7" s="3" customFormat="1">
      <c r="A66" s="183"/>
      <c r="B66" s="183"/>
      <c r="C66" s="183"/>
      <c r="D66" s="183"/>
      <c r="E66" s="183"/>
      <c r="F66" s="5" t="s">
        <v>34</v>
      </c>
      <c r="G66" s="500">
        <v>95</v>
      </c>
    </row>
    <row r="67" spans="1:7" s="3" customFormat="1">
      <c r="A67" s="183"/>
      <c r="B67" s="183"/>
      <c r="C67" s="183"/>
      <c r="D67" s="183"/>
      <c r="E67" s="183"/>
      <c r="F67" s="5" t="s">
        <v>27</v>
      </c>
      <c r="G67" s="501">
        <v>92</v>
      </c>
    </row>
    <row r="68" spans="1:7" s="3" customFormat="1" ht="90.75" customHeight="1">
      <c r="A68" s="132" t="s">
        <v>1313</v>
      </c>
      <c r="B68" s="132" t="s">
        <v>1314</v>
      </c>
      <c r="C68" s="132" t="s">
        <v>1315</v>
      </c>
      <c r="D68" s="132" t="s">
        <v>56</v>
      </c>
      <c r="E68" s="132" t="s">
        <v>57</v>
      </c>
      <c r="F68" s="16" t="s">
        <v>36</v>
      </c>
      <c r="G68" s="62">
        <f>(G67*100)/G64</f>
        <v>96.84210526315789</v>
      </c>
    </row>
    <row r="69" spans="1:7" s="3" customFormat="1">
      <c r="A69" s="183" t="s">
        <v>21</v>
      </c>
      <c r="B69" s="183" t="s">
        <v>22</v>
      </c>
      <c r="C69" s="183" t="s">
        <v>29</v>
      </c>
      <c r="D69" s="183" t="s">
        <v>23</v>
      </c>
      <c r="E69" s="183" t="s">
        <v>24</v>
      </c>
      <c r="F69" s="5" t="s">
        <v>25</v>
      </c>
      <c r="G69" s="13">
        <v>95</v>
      </c>
    </row>
    <row r="70" spans="1:7" s="3" customFormat="1">
      <c r="A70" s="183"/>
      <c r="B70" s="183"/>
      <c r="C70" s="183"/>
      <c r="D70" s="183"/>
      <c r="E70" s="183"/>
      <c r="F70" s="5" t="s">
        <v>33</v>
      </c>
      <c r="G70" s="13">
        <v>95</v>
      </c>
    </row>
    <row r="71" spans="1:7" s="3" customFormat="1">
      <c r="A71" s="183"/>
      <c r="B71" s="183"/>
      <c r="C71" s="183"/>
      <c r="D71" s="183"/>
      <c r="E71" s="183"/>
      <c r="F71" s="5" t="s">
        <v>26</v>
      </c>
      <c r="G71" s="500">
        <v>95</v>
      </c>
    </row>
    <row r="72" spans="1:7" s="3" customFormat="1">
      <c r="A72" s="183"/>
      <c r="B72" s="183"/>
      <c r="C72" s="183"/>
      <c r="D72" s="183"/>
      <c r="E72" s="183"/>
      <c r="F72" s="5" t="s">
        <v>34</v>
      </c>
      <c r="G72" s="500">
        <v>95</v>
      </c>
    </row>
    <row r="73" spans="1:7" s="3" customFormat="1">
      <c r="A73" s="183"/>
      <c r="B73" s="183"/>
      <c r="C73" s="183"/>
      <c r="D73" s="183"/>
      <c r="E73" s="183"/>
      <c r="F73" s="5" t="s">
        <v>27</v>
      </c>
      <c r="G73" s="13">
        <v>96</v>
      </c>
    </row>
    <row r="74" spans="1:7" s="3" customFormat="1" ht="99">
      <c r="A74" s="132" t="s">
        <v>1316</v>
      </c>
      <c r="B74" s="132" t="s">
        <v>1314</v>
      </c>
      <c r="C74" s="132" t="s">
        <v>1317</v>
      </c>
      <c r="D74" s="132" t="s">
        <v>56</v>
      </c>
      <c r="E74" s="132" t="s">
        <v>57</v>
      </c>
      <c r="F74" s="16" t="s">
        <v>36</v>
      </c>
      <c r="G74" s="62">
        <f>(G73*100)/G70</f>
        <v>101.05263157894737</v>
      </c>
    </row>
    <row r="75" spans="1:7" s="3" customFormat="1">
      <c r="A75" s="183" t="s">
        <v>21</v>
      </c>
      <c r="B75" s="183" t="s">
        <v>22</v>
      </c>
      <c r="C75" s="183" t="s">
        <v>29</v>
      </c>
      <c r="D75" s="183" t="s">
        <v>23</v>
      </c>
      <c r="E75" s="183" t="s">
        <v>24</v>
      </c>
      <c r="F75" s="5" t="s">
        <v>25</v>
      </c>
      <c r="G75" s="13">
        <v>95</v>
      </c>
    </row>
    <row r="76" spans="1:7" s="3" customFormat="1">
      <c r="A76" s="183"/>
      <c r="B76" s="183"/>
      <c r="C76" s="183"/>
      <c r="D76" s="183"/>
      <c r="E76" s="183"/>
      <c r="F76" s="5" t="s">
        <v>33</v>
      </c>
      <c r="G76" s="13">
        <v>95</v>
      </c>
    </row>
    <row r="77" spans="1:7" s="3" customFormat="1">
      <c r="A77" s="183"/>
      <c r="B77" s="183"/>
      <c r="C77" s="183"/>
      <c r="D77" s="183"/>
      <c r="E77" s="183"/>
      <c r="F77" s="5" t="s">
        <v>26</v>
      </c>
      <c r="G77" s="500">
        <v>95</v>
      </c>
    </row>
    <row r="78" spans="1:7" s="3" customFormat="1">
      <c r="A78" s="183"/>
      <c r="B78" s="183"/>
      <c r="C78" s="183"/>
      <c r="D78" s="183"/>
      <c r="E78" s="183"/>
      <c r="F78" s="5" t="s">
        <v>34</v>
      </c>
      <c r="G78" s="500">
        <v>95</v>
      </c>
    </row>
    <row r="79" spans="1:7" s="3" customFormat="1">
      <c r="A79" s="183"/>
      <c r="B79" s="183"/>
      <c r="C79" s="183"/>
      <c r="D79" s="183"/>
      <c r="E79" s="183"/>
      <c r="F79" s="5" t="s">
        <v>27</v>
      </c>
      <c r="G79" s="13">
        <v>100</v>
      </c>
    </row>
    <row r="80" spans="1:7" s="3" customFormat="1" ht="99">
      <c r="A80" s="132" t="s">
        <v>1318</v>
      </c>
      <c r="B80" s="132" t="s">
        <v>1314</v>
      </c>
      <c r="C80" s="475" t="s">
        <v>1319</v>
      </c>
      <c r="D80" s="132" t="s">
        <v>56</v>
      </c>
      <c r="E80" s="132" t="s">
        <v>57</v>
      </c>
      <c r="F80" s="16" t="s">
        <v>36</v>
      </c>
      <c r="G80" s="62">
        <f>(G79*100)/G76</f>
        <v>105.26315789473684</v>
      </c>
    </row>
    <row r="81" spans="1:7" s="3" customFormat="1" ht="16.5" customHeight="1">
      <c r="A81" s="171" t="s">
        <v>28</v>
      </c>
      <c r="B81" s="172"/>
      <c r="C81" s="172"/>
      <c r="D81" s="172"/>
      <c r="E81" s="172"/>
      <c r="F81" s="172"/>
      <c r="G81" s="173"/>
    </row>
    <row r="82" spans="1:7" s="3" customFormat="1">
      <c r="A82" s="223" t="str">
        <f>A32</f>
        <v>Índice de Gestión para Resultados con enfoque de derechos humanos y perspectiva de género (IGpR)</v>
      </c>
      <c r="B82" s="224"/>
      <c r="C82" s="224"/>
      <c r="D82" s="224"/>
      <c r="E82" s="224"/>
      <c r="F82" s="224"/>
      <c r="G82" s="225"/>
    </row>
    <row r="83" spans="1:7">
      <c r="A83" s="130" t="s">
        <v>215</v>
      </c>
      <c r="B83" s="177"/>
      <c r="C83" s="178"/>
      <c r="D83" s="178"/>
      <c r="E83" s="178"/>
      <c r="F83" s="178"/>
      <c r="G83" s="179"/>
    </row>
    <row r="84" spans="1:7">
      <c r="A84" s="130" t="s">
        <v>214</v>
      </c>
      <c r="B84" s="180" t="s">
        <v>136</v>
      </c>
      <c r="C84" s="181"/>
      <c r="D84" s="181"/>
      <c r="E84" s="181"/>
      <c r="F84" s="181"/>
      <c r="G84" s="182"/>
    </row>
    <row r="85" spans="1:7" s="3" customFormat="1">
      <c r="A85" s="223" t="str">
        <f>A40</f>
        <v>Promedio otorgado por los usuarios de los servicios proporcionados por la DGA.</v>
      </c>
      <c r="B85" s="224"/>
      <c r="C85" s="224"/>
      <c r="D85" s="224"/>
      <c r="E85" s="224"/>
      <c r="F85" s="224"/>
      <c r="G85" s="225"/>
    </row>
    <row r="86" spans="1:7">
      <c r="A86" s="130" t="s">
        <v>215</v>
      </c>
      <c r="B86" s="177"/>
      <c r="C86" s="178"/>
      <c r="D86" s="178"/>
      <c r="E86" s="178"/>
      <c r="F86" s="178"/>
      <c r="G86" s="179"/>
    </row>
    <row r="87" spans="1:7">
      <c r="A87" s="130" t="s">
        <v>214</v>
      </c>
      <c r="B87" s="180" t="s">
        <v>136</v>
      </c>
      <c r="C87" s="181"/>
      <c r="D87" s="181"/>
      <c r="E87" s="181"/>
      <c r="F87" s="181"/>
      <c r="G87" s="182"/>
    </row>
    <row r="88" spans="1:7" s="3" customFormat="1" ht="16.5" customHeight="1">
      <c r="A88" s="223" t="str">
        <f>A48</f>
        <v>Media geométrica de efectividad en actividades de la DGA.</v>
      </c>
      <c r="B88" s="224"/>
      <c r="C88" s="224"/>
      <c r="D88" s="224"/>
      <c r="E88" s="224"/>
      <c r="F88" s="224"/>
      <c r="G88" s="225"/>
    </row>
    <row r="89" spans="1:7">
      <c r="A89" s="130" t="s">
        <v>215</v>
      </c>
      <c r="B89" s="177"/>
      <c r="C89" s="178"/>
      <c r="D89" s="178"/>
      <c r="E89" s="178"/>
      <c r="F89" s="178"/>
      <c r="G89" s="179"/>
    </row>
    <row r="90" spans="1:7">
      <c r="A90" s="130" t="s">
        <v>214</v>
      </c>
      <c r="B90" s="180" t="s">
        <v>136</v>
      </c>
      <c r="C90" s="181"/>
      <c r="D90" s="181"/>
      <c r="E90" s="181"/>
      <c r="F90" s="181"/>
      <c r="G90" s="182"/>
    </row>
    <row r="91" spans="1:7" s="3" customFormat="1">
      <c r="A91" s="223" t="str">
        <f>A56</f>
        <v>Porcentaje de avance en el cumplimiento de obligaciones en materia de recursos humanos, con instancias externas.</v>
      </c>
      <c r="B91" s="224"/>
      <c r="C91" s="224"/>
      <c r="D91" s="224"/>
      <c r="E91" s="224"/>
      <c r="F91" s="224"/>
      <c r="G91" s="225"/>
    </row>
    <row r="92" spans="1:7" ht="33.75" customHeight="1">
      <c r="A92" s="309" t="s">
        <v>215</v>
      </c>
      <c r="B92" s="310" t="s">
        <v>1320</v>
      </c>
      <c r="C92" s="311"/>
      <c r="D92" s="311"/>
      <c r="E92" s="311"/>
      <c r="F92" s="311"/>
      <c r="G92" s="312"/>
    </row>
    <row r="93" spans="1:7">
      <c r="A93" s="130" t="s">
        <v>214</v>
      </c>
      <c r="B93" s="180" t="s">
        <v>136</v>
      </c>
      <c r="C93" s="181"/>
      <c r="D93" s="181"/>
      <c r="E93" s="181"/>
      <c r="F93" s="181"/>
      <c r="G93" s="182"/>
    </row>
    <row r="94" spans="1:7" s="3" customFormat="1" ht="16.5" customHeight="1">
      <c r="A94" s="223" t="str">
        <f>A62</f>
        <v xml:space="preserve">Porcentaje de avance en la entrega de informes presupuestales y financieros a la SHCP. </v>
      </c>
      <c r="B94" s="224"/>
      <c r="C94" s="224"/>
      <c r="D94" s="224"/>
      <c r="E94" s="224"/>
      <c r="F94" s="224"/>
      <c r="G94" s="225"/>
    </row>
    <row r="95" spans="1:7" ht="36" customHeight="1">
      <c r="A95" s="309" t="s">
        <v>215</v>
      </c>
      <c r="B95" s="310" t="s">
        <v>1321</v>
      </c>
      <c r="C95" s="311"/>
      <c r="D95" s="311"/>
      <c r="E95" s="311"/>
      <c r="F95" s="311"/>
      <c r="G95" s="312"/>
    </row>
    <row r="96" spans="1:7">
      <c r="A96" s="130" t="s">
        <v>214</v>
      </c>
      <c r="B96" s="180" t="s">
        <v>136</v>
      </c>
      <c r="C96" s="181"/>
      <c r="D96" s="181"/>
      <c r="E96" s="181"/>
      <c r="F96" s="181"/>
      <c r="G96" s="182"/>
    </row>
    <row r="97" spans="1:7" s="3" customFormat="1">
      <c r="A97" s="480" t="str">
        <f>A68</f>
        <v>Porcentaje de servicios atendidos por la Dirección de Recursos Financieros.</v>
      </c>
      <c r="B97" s="481"/>
      <c r="C97" s="481"/>
      <c r="D97" s="481"/>
      <c r="E97" s="481"/>
      <c r="F97" s="481"/>
      <c r="G97" s="482"/>
    </row>
    <row r="98" spans="1:7">
      <c r="A98" s="309" t="s">
        <v>215</v>
      </c>
      <c r="B98" s="310" t="s">
        <v>1322</v>
      </c>
      <c r="C98" s="311"/>
      <c r="D98" s="311"/>
      <c r="E98" s="311"/>
      <c r="F98" s="311"/>
      <c r="G98" s="312"/>
    </row>
    <row r="99" spans="1:7">
      <c r="A99" s="130" t="s">
        <v>214</v>
      </c>
      <c r="B99" s="180" t="s">
        <v>136</v>
      </c>
      <c r="C99" s="181"/>
      <c r="D99" s="181"/>
      <c r="E99" s="181"/>
      <c r="F99" s="181"/>
      <c r="G99" s="182"/>
    </row>
    <row r="100" spans="1:7" s="3" customFormat="1">
      <c r="A100" s="223" t="str">
        <f>A74</f>
        <v>Porcentaje de servicios atendidos por la Dirección de Desarrollo Humano y Organizacional.</v>
      </c>
      <c r="B100" s="224"/>
      <c r="C100" s="224"/>
      <c r="D100" s="224"/>
      <c r="E100" s="224"/>
      <c r="F100" s="224"/>
      <c r="G100" s="225"/>
    </row>
    <row r="101" spans="1:7" ht="34.5" customHeight="1">
      <c r="A101" s="309" t="s">
        <v>215</v>
      </c>
      <c r="B101" s="310" t="s">
        <v>1323</v>
      </c>
      <c r="C101" s="311"/>
      <c r="D101" s="311"/>
      <c r="E101" s="311"/>
      <c r="F101" s="311"/>
      <c r="G101" s="312"/>
    </row>
    <row r="102" spans="1:7">
      <c r="A102" s="130" t="s">
        <v>214</v>
      </c>
      <c r="B102" s="180" t="s">
        <v>136</v>
      </c>
      <c r="C102" s="181"/>
      <c r="D102" s="181"/>
      <c r="E102" s="181"/>
      <c r="F102" s="181"/>
      <c r="G102" s="182"/>
    </row>
    <row r="103" spans="1:7" s="3" customFormat="1" ht="16.5" customHeight="1">
      <c r="A103" s="223" t="str">
        <f>A80</f>
        <v>Porcentaje de servicios atendidos por la Dirección de Recursos Materiales y Servicios Generales.</v>
      </c>
      <c r="B103" s="224"/>
      <c r="C103" s="224"/>
      <c r="D103" s="224"/>
      <c r="E103" s="224"/>
      <c r="F103" s="224"/>
      <c r="G103" s="225"/>
    </row>
    <row r="104" spans="1:7">
      <c r="A104" s="309" t="s">
        <v>215</v>
      </c>
      <c r="B104" s="310" t="s">
        <v>1324</v>
      </c>
      <c r="C104" s="311"/>
      <c r="D104" s="311"/>
      <c r="E104" s="311"/>
      <c r="F104" s="311"/>
      <c r="G104" s="312"/>
    </row>
    <row r="105" spans="1:7">
      <c r="A105" s="130" t="s">
        <v>214</v>
      </c>
      <c r="B105" s="180" t="s">
        <v>136</v>
      </c>
      <c r="C105" s="181"/>
      <c r="D105" s="181"/>
      <c r="E105" s="181"/>
      <c r="F105" s="181"/>
      <c r="G105" s="182"/>
    </row>
    <row r="106" spans="1:7" s="3" customFormat="1">
      <c r="A106" s="223"/>
      <c r="B106" s="224"/>
      <c r="C106" s="224"/>
      <c r="D106" s="224"/>
      <c r="E106" s="224"/>
      <c r="F106" s="224"/>
      <c r="G106" s="225"/>
    </row>
    <row r="107" spans="1:7" s="3" customFormat="1" ht="16.5" customHeight="1">
      <c r="A107" s="171" t="s">
        <v>35</v>
      </c>
      <c r="B107" s="172"/>
      <c r="C107" s="172"/>
      <c r="D107" s="172"/>
      <c r="E107" s="172"/>
      <c r="F107" s="172"/>
      <c r="G107" s="173"/>
    </row>
    <row r="108" spans="1:7" s="3" customFormat="1" ht="16.5" customHeight="1">
      <c r="A108" s="223" t="str">
        <f>A82</f>
        <v>Índice de Gestión para Resultados con enfoque de derechos humanos y perspectiva de género (IGpR)</v>
      </c>
      <c r="B108" s="224"/>
      <c r="C108" s="224"/>
      <c r="D108" s="224"/>
      <c r="E108" s="224"/>
      <c r="F108" s="224"/>
      <c r="G108" s="225"/>
    </row>
    <row r="109" spans="1:7" s="3" customFormat="1">
      <c r="A109" s="6" t="s">
        <v>30</v>
      </c>
      <c r="B109" s="177"/>
      <c r="C109" s="178"/>
      <c r="D109" s="178"/>
      <c r="E109" s="178"/>
      <c r="F109" s="178"/>
      <c r="G109" s="179"/>
    </row>
    <row r="110" spans="1:7" s="3" customFormat="1">
      <c r="A110" s="6" t="s">
        <v>31</v>
      </c>
      <c r="B110" s="180" t="s">
        <v>136</v>
      </c>
      <c r="C110" s="181"/>
      <c r="D110" s="181"/>
      <c r="E110" s="181"/>
      <c r="F110" s="181"/>
      <c r="G110" s="182"/>
    </row>
    <row r="111" spans="1:7" s="3" customFormat="1">
      <c r="A111" s="6" t="s">
        <v>32</v>
      </c>
      <c r="B111" s="180" t="s">
        <v>136</v>
      </c>
      <c r="C111" s="181"/>
      <c r="D111" s="181"/>
      <c r="E111" s="181"/>
      <c r="F111" s="181"/>
      <c r="G111" s="182"/>
    </row>
    <row r="112" spans="1:7" s="3" customFormat="1" ht="16.5" customHeight="1">
      <c r="A112" s="223" t="str">
        <f>A85</f>
        <v>Promedio otorgado por los usuarios de los servicios proporcionados por la DGA.</v>
      </c>
      <c r="B112" s="224"/>
      <c r="C112" s="224"/>
      <c r="D112" s="224"/>
      <c r="E112" s="224"/>
      <c r="F112" s="224"/>
      <c r="G112" s="225"/>
    </row>
    <row r="113" spans="1:7">
      <c r="A113" s="6" t="s">
        <v>30</v>
      </c>
      <c r="B113" s="177"/>
      <c r="C113" s="178"/>
      <c r="D113" s="178"/>
      <c r="E113" s="178"/>
      <c r="F113" s="178"/>
      <c r="G113" s="179"/>
    </row>
    <row r="114" spans="1:7">
      <c r="A114" s="6" t="s">
        <v>31</v>
      </c>
      <c r="B114" s="180" t="s">
        <v>136</v>
      </c>
      <c r="C114" s="181"/>
      <c r="D114" s="181"/>
      <c r="E114" s="181"/>
      <c r="F114" s="181"/>
      <c r="G114" s="182"/>
    </row>
    <row r="115" spans="1:7">
      <c r="A115" s="6" t="s">
        <v>32</v>
      </c>
      <c r="B115" s="180" t="s">
        <v>136</v>
      </c>
      <c r="C115" s="181"/>
      <c r="D115" s="181"/>
      <c r="E115" s="181"/>
      <c r="F115" s="181"/>
      <c r="G115" s="182"/>
    </row>
    <row r="116" spans="1:7" ht="16.5" customHeight="1">
      <c r="A116" s="223" t="str">
        <f>A88</f>
        <v>Media geométrica de efectividad en actividades de la DGA.</v>
      </c>
      <c r="B116" s="224"/>
      <c r="C116" s="224"/>
      <c r="D116" s="224"/>
      <c r="E116" s="224"/>
      <c r="F116" s="224"/>
      <c r="G116" s="225"/>
    </row>
    <row r="117" spans="1:7">
      <c r="A117" s="6" t="s">
        <v>30</v>
      </c>
      <c r="B117" s="177"/>
      <c r="C117" s="178"/>
      <c r="D117" s="178"/>
      <c r="E117" s="178"/>
      <c r="F117" s="178"/>
      <c r="G117" s="179"/>
    </row>
    <row r="118" spans="1:7">
      <c r="A118" s="6" t="s">
        <v>31</v>
      </c>
      <c r="B118" s="180" t="s">
        <v>136</v>
      </c>
      <c r="C118" s="181"/>
      <c r="D118" s="181"/>
      <c r="E118" s="181"/>
      <c r="F118" s="181"/>
      <c r="G118" s="182"/>
    </row>
    <row r="119" spans="1:7">
      <c r="A119" s="6" t="s">
        <v>32</v>
      </c>
      <c r="B119" s="180" t="s">
        <v>136</v>
      </c>
      <c r="C119" s="181"/>
      <c r="D119" s="181"/>
      <c r="E119" s="181"/>
      <c r="F119" s="181"/>
      <c r="G119" s="182"/>
    </row>
    <row r="120" spans="1:7" ht="16.5" customHeight="1">
      <c r="A120" s="223" t="str">
        <f>A91</f>
        <v>Porcentaje de avance en el cumplimiento de obligaciones en materia de recursos humanos, con instancias externas.</v>
      </c>
      <c r="B120" s="224"/>
      <c r="C120" s="224"/>
      <c r="D120" s="224"/>
      <c r="E120" s="224"/>
      <c r="F120" s="224"/>
      <c r="G120" s="225"/>
    </row>
    <row r="121" spans="1:7">
      <c r="A121" s="6" t="s">
        <v>30</v>
      </c>
      <c r="B121" s="177"/>
      <c r="C121" s="178"/>
      <c r="D121" s="178"/>
      <c r="E121" s="178"/>
      <c r="F121" s="178"/>
      <c r="G121" s="179"/>
    </row>
    <row r="122" spans="1:7">
      <c r="A122" s="6" t="s">
        <v>31</v>
      </c>
      <c r="B122" s="180" t="s">
        <v>136</v>
      </c>
      <c r="C122" s="181"/>
      <c r="D122" s="181"/>
      <c r="E122" s="181"/>
      <c r="F122" s="181"/>
      <c r="G122" s="182"/>
    </row>
    <row r="123" spans="1:7">
      <c r="A123" s="6" t="s">
        <v>32</v>
      </c>
      <c r="B123" s="180" t="s">
        <v>136</v>
      </c>
      <c r="C123" s="181"/>
      <c r="D123" s="181"/>
      <c r="E123" s="181"/>
      <c r="F123" s="181"/>
      <c r="G123" s="182"/>
    </row>
    <row r="124" spans="1:7" ht="16.5" customHeight="1">
      <c r="A124" s="223" t="str">
        <f>A94</f>
        <v xml:space="preserve">Porcentaje de avance en la entrega de informes presupuestales y financieros a la SHCP. </v>
      </c>
      <c r="B124" s="224"/>
      <c r="C124" s="224"/>
      <c r="D124" s="224"/>
      <c r="E124" s="224"/>
      <c r="F124" s="224"/>
      <c r="G124" s="225"/>
    </row>
    <row r="125" spans="1:7">
      <c r="A125" s="6" t="s">
        <v>30</v>
      </c>
      <c r="B125" s="177"/>
      <c r="C125" s="178"/>
      <c r="D125" s="178"/>
      <c r="E125" s="178"/>
      <c r="F125" s="178"/>
      <c r="G125" s="179"/>
    </row>
    <row r="126" spans="1:7">
      <c r="A126" s="6" t="s">
        <v>31</v>
      </c>
      <c r="B126" s="180" t="s">
        <v>136</v>
      </c>
      <c r="C126" s="181"/>
      <c r="D126" s="181"/>
      <c r="E126" s="181"/>
      <c r="F126" s="181"/>
      <c r="G126" s="182"/>
    </row>
    <row r="127" spans="1:7">
      <c r="A127" s="6" t="s">
        <v>32</v>
      </c>
      <c r="B127" s="180" t="s">
        <v>136</v>
      </c>
      <c r="C127" s="181"/>
      <c r="D127" s="181"/>
      <c r="E127" s="181"/>
      <c r="F127" s="181"/>
      <c r="G127" s="182"/>
    </row>
    <row r="128" spans="1:7" ht="16.5" customHeight="1">
      <c r="A128" s="223" t="str">
        <f>A97</f>
        <v>Porcentaje de servicios atendidos por la Dirección de Recursos Financieros.</v>
      </c>
      <c r="B128" s="224"/>
      <c r="C128" s="224"/>
      <c r="D128" s="224"/>
      <c r="E128" s="224"/>
      <c r="F128" s="224"/>
      <c r="G128" s="225"/>
    </row>
    <row r="129" spans="1:7">
      <c r="A129" s="6" t="s">
        <v>30</v>
      </c>
      <c r="B129" s="177"/>
      <c r="C129" s="178"/>
      <c r="D129" s="178"/>
      <c r="E129" s="178"/>
      <c r="F129" s="178"/>
      <c r="G129" s="179"/>
    </row>
    <row r="130" spans="1:7">
      <c r="A130" s="6" t="s">
        <v>31</v>
      </c>
      <c r="B130" s="180" t="s">
        <v>136</v>
      </c>
      <c r="C130" s="181"/>
      <c r="D130" s="181"/>
      <c r="E130" s="181"/>
      <c r="F130" s="181"/>
      <c r="G130" s="182"/>
    </row>
    <row r="131" spans="1:7">
      <c r="A131" s="6" t="s">
        <v>32</v>
      </c>
      <c r="B131" s="180" t="s">
        <v>136</v>
      </c>
      <c r="C131" s="181"/>
      <c r="D131" s="181"/>
      <c r="E131" s="181"/>
      <c r="F131" s="181"/>
      <c r="G131" s="182"/>
    </row>
    <row r="132" spans="1:7" ht="16.5" customHeight="1">
      <c r="A132" s="223" t="str">
        <f>A100</f>
        <v>Porcentaje de servicios atendidos por la Dirección de Desarrollo Humano y Organizacional.</v>
      </c>
      <c r="B132" s="224"/>
      <c r="C132" s="224"/>
      <c r="D132" s="224"/>
      <c r="E132" s="224"/>
      <c r="F132" s="224"/>
      <c r="G132" s="225"/>
    </row>
    <row r="133" spans="1:7">
      <c r="A133" s="6" t="s">
        <v>30</v>
      </c>
      <c r="B133" s="177"/>
      <c r="C133" s="178"/>
      <c r="D133" s="178"/>
      <c r="E133" s="178"/>
      <c r="F133" s="178"/>
      <c r="G133" s="179"/>
    </row>
    <row r="134" spans="1:7">
      <c r="A134" s="6" t="s">
        <v>31</v>
      </c>
      <c r="B134" s="180" t="s">
        <v>136</v>
      </c>
      <c r="C134" s="181"/>
      <c r="D134" s="181"/>
      <c r="E134" s="181"/>
      <c r="F134" s="181"/>
      <c r="G134" s="182"/>
    </row>
    <row r="135" spans="1:7">
      <c r="A135" s="6" t="s">
        <v>32</v>
      </c>
      <c r="B135" s="180" t="s">
        <v>136</v>
      </c>
      <c r="C135" s="181"/>
      <c r="D135" s="181"/>
      <c r="E135" s="181"/>
      <c r="F135" s="181"/>
      <c r="G135" s="182"/>
    </row>
    <row r="136" spans="1:7" ht="16.5" customHeight="1">
      <c r="A136" s="223" t="str">
        <f>A103</f>
        <v>Porcentaje de servicios atendidos por la Dirección de Recursos Materiales y Servicios Generales.</v>
      </c>
      <c r="B136" s="224"/>
      <c r="C136" s="224"/>
      <c r="D136" s="224"/>
      <c r="E136" s="224"/>
      <c r="F136" s="224"/>
      <c r="G136" s="225"/>
    </row>
    <row r="137" spans="1:7">
      <c r="A137" s="6" t="s">
        <v>30</v>
      </c>
      <c r="B137" s="177"/>
      <c r="C137" s="178"/>
      <c r="D137" s="178"/>
      <c r="E137" s="178"/>
      <c r="F137" s="178"/>
      <c r="G137" s="179"/>
    </row>
    <row r="138" spans="1:7">
      <c r="A138" s="6" t="s">
        <v>31</v>
      </c>
      <c r="B138" s="180" t="s">
        <v>136</v>
      </c>
      <c r="C138" s="181"/>
      <c r="D138" s="181"/>
      <c r="E138" s="181"/>
      <c r="F138" s="181"/>
      <c r="G138" s="182"/>
    </row>
    <row r="139" spans="1:7">
      <c r="A139" s="6" t="s">
        <v>32</v>
      </c>
      <c r="B139" s="180" t="s">
        <v>136</v>
      </c>
      <c r="C139" s="181"/>
      <c r="D139" s="181"/>
      <c r="E139" s="181"/>
      <c r="F139" s="181"/>
      <c r="G139" s="182"/>
    </row>
    <row r="140" spans="1:7">
      <c r="A140" s="164"/>
      <c r="B140" s="164"/>
      <c r="C140" s="164"/>
      <c r="D140" s="164"/>
      <c r="E140" s="164"/>
      <c r="F140" s="164"/>
      <c r="G140" s="164"/>
    </row>
  </sheetData>
  <mergeCells count="148">
    <mergeCell ref="B135:G135"/>
    <mergeCell ref="A136:G136"/>
    <mergeCell ref="B137:G137"/>
    <mergeCell ref="B138:G138"/>
    <mergeCell ref="B139:G139"/>
    <mergeCell ref="A140:G140"/>
    <mergeCell ref="B129:G129"/>
    <mergeCell ref="B130:G130"/>
    <mergeCell ref="B131:G131"/>
    <mergeCell ref="A132:G132"/>
    <mergeCell ref="B133:G133"/>
    <mergeCell ref="B134:G134"/>
    <mergeCell ref="B123:G123"/>
    <mergeCell ref="A124:G124"/>
    <mergeCell ref="B125:G125"/>
    <mergeCell ref="B126:G126"/>
    <mergeCell ref="B127:G127"/>
    <mergeCell ref="A128:G128"/>
    <mergeCell ref="B117:G117"/>
    <mergeCell ref="B118:G118"/>
    <mergeCell ref="B119:G119"/>
    <mergeCell ref="A120:G120"/>
    <mergeCell ref="B121:G121"/>
    <mergeCell ref="B122:G122"/>
    <mergeCell ref="B111:G111"/>
    <mergeCell ref="A112:G112"/>
    <mergeCell ref="B113:G113"/>
    <mergeCell ref="B114:G114"/>
    <mergeCell ref="B115:G115"/>
    <mergeCell ref="A116:G116"/>
    <mergeCell ref="B105:G105"/>
    <mergeCell ref="A106:G106"/>
    <mergeCell ref="A107:G107"/>
    <mergeCell ref="A108:G108"/>
    <mergeCell ref="B109:G109"/>
    <mergeCell ref="B110:G110"/>
    <mergeCell ref="B99:G99"/>
    <mergeCell ref="A100:G100"/>
    <mergeCell ref="B101:G101"/>
    <mergeCell ref="B102:G102"/>
    <mergeCell ref="A103:G103"/>
    <mergeCell ref="B104:G104"/>
    <mergeCell ref="B93:G93"/>
    <mergeCell ref="A94:G94"/>
    <mergeCell ref="B95:G95"/>
    <mergeCell ref="B96:G96"/>
    <mergeCell ref="A97:G97"/>
    <mergeCell ref="B98:G98"/>
    <mergeCell ref="B87:G87"/>
    <mergeCell ref="A88:G88"/>
    <mergeCell ref="B89:G89"/>
    <mergeCell ref="B90:G90"/>
    <mergeCell ref="A91:G91"/>
    <mergeCell ref="B92:G92"/>
    <mergeCell ref="A81:G81"/>
    <mergeCell ref="A82:G82"/>
    <mergeCell ref="B83:G83"/>
    <mergeCell ref="B84:G84"/>
    <mergeCell ref="A85:G85"/>
    <mergeCell ref="B86:G86"/>
    <mergeCell ref="A69:A73"/>
    <mergeCell ref="B69:B73"/>
    <mergeCell ref="C69:C73"/>
    <mergeCell ref="D69:D73"/>
    <mergeCell ref="E69:E73"/>
    <mergeCell ref="A75:A79"/>
    <mergeCell ref="B75:B79"/>
    <mergeCell ref="C75:C79"/>
    <mergeCell ref="D75:D79"/>
    <mergeCell ref="E75:E79"/>
    <mergeCell ref="A57:A61"/>
    <mergeCell ref="B57:B61"/>
    <mergeCell ref="C57:C61"/>
    <mergeCell ref="D57:D61"/>
    <mergeCell ref="E57:E61"/>
    <mergeCell ref="A63:A67"/>
    <mergeCell ref="B63:B67"/>
    <mergeCell ref="C63:C67"/>
    <mergeCell ref="D63:D67"/>
    <mergeCell ref="E63:E67"/>
    <mergeCell ref="A49:G49"/>
    <mergeCell ref="A50:E50"/>
    <mergeCell ref="F50:G50"/>
    <mergeCell ref="A51:A55"/>
    <mergeCell ref="B51:B55"/>
    <mergeCell ref="C51:C55"/>
    <mergeCell ref="D51:D55"/>
    <mergeCell ref="E51:E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conditionalFormatting sqref="E32">
    <cfRule type="cellIs" dxfId="1" priority="2" operator="equal">
      <formula>"Seleccionar"</formula>
    </cfRule>
  </conditionalFormatting>
  <conditionalFormatting sqref="E40">
    <cfRule type="cellIs" dxfId="0"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2:H30"/>
  <sheetViews>
    <sheetView showGridLines="0" zoomScale="70" zoomScaleNormal="70" workbookViewId="0">
      <selection activeCell="C4" sqref="C4"/>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160" t="s">
        <v>77</v>
      </c>
      <c r="B2" s="160"/>
      <c r="C2" s="161" t="s">
        <v>232</v>
      </c>
      <c r="D2" s="161"/>
      <c r="E2" s="161"/>
      <c r="F2" s="161"/>
    </row>
    <row r="3" spans="1:8" ht="26.25" customHeight="1" thickBot="1">
      <c r="A3" s="160"/>
      <c r="B3" s="160"/>
      <c r="C3" s="162"/>
      <c r="D3" s="162"/>
      <c r="E3" s="162"/>
      <c r="F3" s="162"/>
    </row>
    <row r="4" spans="1:8" ht="15.75" thickTop="1"/>
    <row r="5" spans="1:8" hidden="1"/>
    <row r="6" spans="1:8" hidden="1"/>
    <row r="8" spans="1:8" ht="20.25" customHeight="1">
      <c r="A8" s="153" t="s">
        <v>163</v>
      </c>
      <c r="B8" s="154"/>
      <c r="C8" s="154"/>
      <c r="D8" s="154"/>
      <c r="E8" s="154"/>
      <c r="F8" s="154"/>
    </row>
    <row r="9" spans="1:8" ht="20.25" customHeight="1">
      <c r="A9" s="154"/>
      <c r="B9" s="154"/>
      <c r="C9" s="154"/>
      <c r="D9" s="154"/>
      <c r="E9" s="154"/>
      <c r="F9" s="154"/>
    </row>
    <row r="10" spans="1:8" ht="20.25" customHeight="1">
      <c r="A10" s="154"/>
      <c r="B10" s="154"/>
      <c r="C10" s="154"/>
      <c r="D10" s="154"/>
      <c r="E10" s="154"/>
      <c r="F10" s="154"/>
    </row>
    <row r="11" spans="1:8" ht="54" customHeight="1">
      <c r="A11" s="154"/>
      <c r="B11" s="154"/>
      <c r="C11" s="154"/>
      <c r="D11" s="154"/>
      <c r="E11" s="154"/>
      <c r="F11" s="154"/>
    </row>
    <row r="12" spans="1:8" hidden="1"/>
    <row r="13" spans="1:8" hidden="1"/>
    <row r="14" spans="1:8" ht="16.5" customHeight="1">
      <c r="A14" s="163"/>
      <c r="B14" s="163"/>
      <c r="C14" s="163"/>
      <c r="D14" s="163"/>
      <c r="E14" s="163"/>
      <c r="F14" s="163"/>
    </row>
    <row r="15" spans="1:8" s="4" customFormat="1" ht="32.25" customHeight="1">
      <c r="B15" s="148" t="s">
        <v>81</v>
      </c>
      <c r="C15" s="148"/>
      <c r="D15" s="148"/>
      <c r="E15" s="148"/>
      <c r="H15" s="3"/>
    </row>
    <row r="16" spans="1:8" s="4" customFormat="1" ht="3.75" customHeight="1">
      <c r="A16" s="89"/>
      <c r="B16" s="89"/>
      <c r="C16" s="89"/>
      <c r="D16" s="89"/>
      <c r="E16" s="89"/>
      <c r="H16" s="3"/>
    </row>
    <row r="17" spans="1:8" s="4" customFormat="1" ht="18.75">
      <c r="A17"/>
      <c r="B17" s="90" t="s">
        <v>11</v>
      </c>
      <c r="C17" s="90" t="s">
        <v>12</v>
      </c>
      <c r="D17" s="90" t="s">
        <v>13</v>
      </c>
      <c r="E17" s="90" t="s">
        <v>97</v>
      </c>
      <c r="H17" s="3"/>
    </row>
    <row r="18" spans="1:8" s="4" customFormat="1" ht="18.75">
      <c r="A18"/>
      <c r="B18" s="90" t="s">
        <v>15</v>
      </c>
      <c r="C18" s="90" t="s">
        <v>15</v>
      </c>
      <c r="D18" s="90" t="s">
        <v>15</v>
      </c>
      <c r="E18" s="90" t="s">
        <v>82</v>
      </c>
      <c r="H18" s="3"/>
    </row>
    <row r="19" spans="1:8" s="4" customFormat="1" ht="8.25" customHeight="1">
      <c r="A19"/>
      <c r="B19" s="90"/>
      <c r="C19" s="90"/>
      <c r="D19" s="90"/>
      <c r="E19" s="90"/>
      <c r="H19" s="3"/>
    </row>
    <row r="20" spans="1:8" s="4" customFormat="1" ht="18.75">
      <c r="A20" s="51" t="s">
        <v>66</v>
      </c>
      <c r="B20" s="73">
        <v>17.420968999999999</v>
      </c>
      <c r="C20" s="73">
        <v>3.8380239999999999</v>
      </c>
      <c r="D20" s="73">
        <v>3.1224880000000002</v>
      </c>
      <c r="E20" s="79">
        <f>D20/B20</f>
        <v>0.17923733174658654</v>
      </c>
      <c r="H20" s="3"/>
    </row>
    <row r="21" spans="1:8" s="4" customFormat="1" ht="18.75">
      <c r="A21" s="51" t="s">
        <v>17</v>
      </c>
      <c r="B21" s="73">
        <v>17.392596999999999</v>
      </c>
      <c r="C21" s="73">
        <v>3.815652</v>
      </c>
      <c r="D21" s="73">
        <v>3.1224880000000002</v>
      </c>
      <c r="E21" s="79">
        <f>D21/B21</f>
        <v>0.17952971600503365</v>
      </c>
      <c r="H21" s="3"/>
    </row>
    <row r="22" spans="1:8">
      <c r="B22" s="56"/>
      <c r="C22" s="56"/>
      <c r="D22" s="56"/>
      <c r="E22" s="56"/>
    </row>
    <row r="24" spans="1:8" ht="36" customHeight="1">
      <c r="A24" s="159" t="s">
        <v>83</v>
      </c>
      <c r="B24" s="159"/>
      <c r="C24" s="159"/>
      <c r="D24" s="159"/>
      <c r="E24" s="159"/>
      <c r="F24" s="159"/>
    </row>
    <row r="25" spans="1:8" ht="80.25" customHeight="1">
      <c r="A25" s="158" t="s">
        <v>161</v>
      </c>
      <c r="B25" s="158"/>
      <c r="C25" s="158"/>
      <c r="D25" s="158"/>
      <c r="E25" s="158"/>
      <c r="F25" s="158"/>
    </row>
    <row r="26" spans="1:8" ht="24" customHeight="1">
      <c r="A26" s="158" t="s">
        <v>164</v>
      </c>
      <c r="B26" s="158"/>
      <c r="C26" s="158"/>
      <c r="D26" s="158"/>
      <c r="E26" s="158"/>
      <c r="F26" s="158"/>
    </row>
    <row r="27" spans="1:8" ht="17.25" customHeight="1">
      <c r="A27" s="158"/>
      <c r="B27" s="158"/>
      <c r="C27" s="158"/>
      <c r="D27" s="158"/>
      <c r="E27" s="158"/>
      <c r="F27" s="158"/>
    </row>
    <row r="28" spans="1:8" ht="21.75" customHeight="1">
      <c r="A28" s="158"/>
      <c r="B28" s="158"/>
      <c r="C28" s="158"/>
      <c r="D28" s="158"/>
      <c r="E28" s="158"/>
      <c r="F28" s="158"/>
    </row>
    <row r="29" spans="1:8" ht="24.75" customHeight="1">
      <c r="A29" s="91"/>
      <c r="B29" s="91"/>
      <c r="C29" s="91"/>
      <c r="D29" s="91"/>
      <c r="E29" s="91"/>
      <c r="F29" s="91"/>
    </row>
    <row r="30" spans="1:8" ht="22.5" customHeight="1">
      <c r="A30" s="230"/>
      <c r="B30" s="230"/>
      <c r="C30" s="230"/>
      <c r="D30" s="230"/>
      <c r="E30" s="230"/>
      <c r="F30" s="230"/>
      <c r="G30" s="230"/>
    </row>
  </sheetData>
  <mergeCells count="11">
    <mergeCell ref="A24:F24"/>
    <mergeCell ref="A2:B3"/>
    <mergeCell ref="C2:F3"/>
    <mergeCell ref="A8:F11"/>
    <mergeCell ref="A14:F14"/>
    <mergeCell ref="B15:E15"/>
    <mergeCell ref="A25:F25"/>
    <mergeCell ref="A26:F26"/>
    <mergeCell ref="A27:F27"/>
    <mergeCell ref="A28:F28"/>
    <mergeCell ref="A30:G30"/>
  </mergeCells>
  <pageMargins left="0.74803149606299213" right="0.74803149606299213" top="0.98425196850393704" bottom="0.98425196850393704" header="0.51181102362204722" footer="0.51181102362204722"/>
  <pageSetup scale="5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231"/>
  <sheetViews>
    <sheetView showGridLines="0" zoomScale="70" zoomScaleNormal="70" workbookViewId="0">
      <selection activeCell="G22" sqref="G22"/>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1202</v>
      </c>
      <c r="E4" s="206"/>
      <c r="F4" s="206"/>
      <c r="G4" s="207"/>
    </row>
    <row r="5" spans="1:8" ht="16.5" customHeight="1">
      <c r="A5" s="202" t="s">
        <v>2</v>
      </c>
      <c r="B5" s="203"/>
      <c r="C5" s="204"/>
      <c r="D5" s="205" t="s">
        <v>46</v>
      </c>
      <c r="E5" s="206"/>
      <c r="F5" s="206"/>
      <c r="G5" s="207"/>
    </row>
    <row r="6" spans="1:8">
      <c r="A6" s="202" t="s">
        <v>3</v>
      </c>
      <c r="B6" s="203"/>
      <c r="C6" s="204"/>
      <c r="D6" s="205" t="s">
        <v>1203</v>
      </c>
      <c r="E6" s="206"/>
      <c r="F6" s="206"/>
      <c r="G6" s="207"/>
    </row>
    <row r="7" spans="1:8">
      <c r="A7" s="208" t="s">
        <v>42</v>
      </c>
      <c r="B7" s="209"/>
      <c r="C7" s="210"/>
      <c r="D7" s="211" t="s">
        <v>1203</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c r="A11" s="194" t="s">
        <v>52</v>
      </c>
      <c r="B11" s="194"/>
      <c r="C11" s="194"/>
      <c r="D11" s="194"/>
      <c r="E11" s="194"/>
      <c r="F11" s="194"/>
      <c r="G11" s="194"/>
    </row>
    <row r="12" spans="1:8">
      <c r="A12" s="193" t="s">
        <v>220</v>
      </c>
      <c r="B12" s="193"/>
      <c r="C12" s="193"/>
      <c r="D12" s="193"/>
      <c r="E12" s="193"/>
      <c r="F12" s="193"/>
      <c r="G12" s="193"/>
    </row>
    <row r="13" spans="1:8">
      <c r="A13" s="194" t="s">
        <v>1204</v>
      </c>
      <c r="B13" s="194"/>
      <c r="C13" s="194"/>
      <c r="D13" s="194"/>
      <c r="E13" s="194"/>
      <c r="F13" s="194"/>
      <c r="G13" s="194"/>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1205</v>
      </c>
      <c r="D16" s="194"/>
      <c r="E16" s="194"/>
      <c r="F16" s="194"/>
      <c r="G16" s="194"/>
    </row>
    <row r="17" spans="1:7">
      <c r="A17" s="193" t="s">
        <v>8</v>
      </c>
      <c r="B17" s="193"/>
      <c r="C17" s="194" t="s">
        <v>1206</v>
      </c>
      <c r="D17" s="194"/>
      <c r="E17" s="194"/>
      <c r="F17" s="194"/>
      <c r="G17" s="194"/>
    </row>
    <row r="18" spans="1:7">
      <c r="A18" s="193" t="s">
        <v>9</v>
      </c>
      <c r="B18" s="193"/>
      <c r="C18" s="194" t="s">
        <v>1207</v>
      </c>
      <c r="D18" s="194"/>
      <c r="E18" s="194"/>
      <c r="F18" s="194"/>
      <c r="G18" s="194"/>
    </row>
    <row r="19" spans="1:7">
      <c r="A19" s="190" t="s">
        <v>10</v>
      </c>
      <c r="B19" s="191"/>
      <c r="C19" s="191"/>
      <c r="D19" s="191"/>
      <c r="E19" s="191"/>
      <c r="F19" s="191"/>
      <c r="G19" s="192"/>
    </row>
    <row r="20" spans="1:7">
      <c r="A20" s="195"/>
      <c r="B20" s="196"/>
      <c r="C20" s="197" t="s">
        <v>11</v>
      </c>
      <c r="D20" s="198"/>
      <c r="E20" s="143" t="s">
        <v>12</v>
      </c>
      <c r="F20" s="143" t="s">
        <v>13</v>
      </c>
      <c r="G20" s="47" t="s">
        <v>14</v>
      </c>
    </row>
    <row r="21" spans="1:7">
      <c r="A21" s="195"/>
      <c r="B21" s="196"/>
      <c r="C21" s="199" t="s">
        <v>15</v>
      </c>
      <c r="D21" s="200"/>
      <c r="E21" s="144" t="s">
        <v>15</v>
      </c>
      <c r="F21" s="144" t="s">
        <v>15</v>
      </c>
      <c r="G21" s="48" t="s">
        <v>16</v>
      </c>
    </row>
    <row r="22" spans="1:7">
      <c r="A22" s="183" t="s">
        <v>66</v>
      </c>
      <c r="B22" s="183"/>
      <c r="C22" s="188">
        <f>'O001'!B20</f>
        <v>17.420968999999999</v>
      </c>
      <c r="D22" s="228"/>
      <c r="E22" s="141">
        <f>'O001'!C20</f>
        <v>3.8380239999999999</v>
      </c>
      <c r="F22" s="141">
        <f>'O001'!D20</f>
        <v>3.1224880000000002</v>
      </c>
      <c r="G22" s="78">
        <f>F22/C22*100</f>
        <v>17.923733174658654</v>
      </c>
    </row>
    <row r="23" spans="1:7">
      <c r="A23" s="183" t="s">
        <v>17</v>
      </c>
      <c r="B23" s="183"/>
      <c r="C23" s="188">
        <f>'O001'!B21</f>
        <v>17.392596999999999</v>
      </c>
      <c r="D23" s="228"/>
      <c r="E23" s="141">
        <f>'O001'!C21</f>
        <v>3.815652</v>
      </c>
      <c r="F23" s="141">
        <f>'O001'!D21</f>
        <v>3.1224880000000002</v>
      </c>
      <c r="G23" s="80">
        <f>F23/C23*100</f>
        <v>17.952971600503364</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138" t="s">
        <v>25</v>
      </c>
      <c r="G27" s="9">
        <v>2</v>
      </c>
    </row>
    <row r="28" spans="1:7">
      <c r="A28" s="183"/>
      <c r="B28" s="183"/>
      <c r="C28" s="183"/>
      <c r="D28" s="183"/>
      <c r="E28" s="183"/>
      <c r="F28" s="5" t="s">
        <v>33</v>
      </c>
      <c r="G28" s="10">
        <v>2</v>
      </c>
    </row>
    <row r="29" spans="1:7">
      <c r="A29" s="183"/>
      <c r="B29" s="183"/>
      <c r="C29" s="183"/>
      <c r="D29" s="183"/>
      <c r="E29" s="183"/>
      <c r="F29" s="138" t="s">
        <v>26</v>
      </c>
      <c r="G29" s="9" t="s">
        <v>61</v>
      </c>
    </row>
    <row r="30" spans="1:7">
      <c r="A30" s="183"/>
      <c r="B30" s="183"/>
      <c r="C30" s="183"/>
      <c r="D30" s="183"/>
      <c r="E30" s="183"/>
      <c r="F30" s="5" t="s">
        <v>34</v>
      </c>
      <c r="G30" s="9" t="s">
        <v>61</v>
      </c>
    </row>
    <row r="31" spans="1:7">
      <c r="A31" s="183"/>
      <c r="B31" s="183"/>
      <c r="C31" s="183"/>
      <c r="D31" s="183"/>
      <c r="E31" s="183"/>
      <c r="F31" s="138" t="s">
        <v>27</v>
      </c>
      <c r="G31" s="9" t="s">
        <v>61</v>
      </c>
    </row>
    <row r="32" spans="1:7" ht="214.5">
      <c r="A32" s="132" t="s">
        <v>1208</v>
      </c>
      <c r="B32" s="132" t="s">
        <v>1209</v>
      </c>
      <c r="C32" s="132" t="s">
        <v>1210</v>
      </c>
      <c r="D32" s="132" t="s">
        <v>53</v>
      </c>
      <c r="E32" s="486" t="s">
        <v>54</v>
      </c>
      <c r="F32" s="131" t="s">
        <v>38</v>
      </c>
      <c r="G32" s="9" t="s">
        <v>61</v>
      </c>
    </row>
    <row r="33" spans="1:7">
      <c r="A33" s="185" t="s">
        <v>39</v>
      </c>
      <c r="B33" s="186"/>
      <c r="C33" s="186"/>
      <c r="D33" s="186"/>
      <c r="E33" s="186"/>
      <c r="F33" s="186"/>
      <c r="G33" s="187"/>
    </row>
    <row r="34" spans="1:7">
      <c r="A34" s="184" t="s">
        <v>19</v>
      </c>
      <c r="B34" s="184"/>
      <c r="C34" s="184"/>
      <c r="D34" s="184"/>
      <c r="E34" s="184"/>
      <c r="F34" s="184" t="s">
        <v>20</v>
      </c>
      <c r="G34" s="184"/>
    </row>
    <row r="35" spans="1:7">
      <c r="A35" s="183" t="s">
        <v>21</v>
      </c>
      <c r="B35" s="183" t="s">
        <v>22</v>
      </c>
      <c r="C35" s="183" t="s">
        <v>29</v>
      </c>
      <c r="D35" s="183" t="s">
        <v>23</v>
      </c>
      <c r="E35" s="183" t="s">
        <v>24</v>
      </c>
      <c r="F35" s="138" t="s">
        <v>25</v>
      </c>
      <c r="G35" s="9">
        <v>95</v>
      </c>
    </row>
    <row r="36" spans="1:7">
      <c r="A36" s="183"/>
      <c r="B36" s="183"/>
      <c r="C36" s="183"/>
      <c r="D36" s="183"/>
      <c r="E36" s="183"/>
      <c r="F36" s="5" t="s">
        <v>33</v>
      </c>
      <c r="G36" s="10">
        <v>95</v>
      </c>
    </row>
    <row r="37" spans="1:7">
      <c r="A37" s="183"/>
      <c r="B37" s="183"/>
      <c r="C37" s="183"/>
      <c r="D37" s="183"/>
      <c r="E37" s="183"/>
      <c r="F37" s="5" t="s">
        <v>26</v>
      </c>
      <c r="G37" s="9" t="s">
        <v>61</v>
      </c>
    </row>
    <row r="38" spans="1:7">
      <c r="A38" s="183"/>
      <c r="B38" s="183"/>
      <c r="C38" s="183"/>
      <c r="D38" s="183"/>
      <c r="E38" s="183"/>
      <c r="F38" s="5" t="s">
        <v>34</v>
      </c>
      <c r="G38" s="9" t="s">
        <v>61</v>
      </c>
    </row>
    <row r="39" spans="1:7">
      <c r="A39" s="183"/>
      <c r="B39" s="183"/>
      <c r="C39" s="183"/>
      <c r="D39" s="183"/>
      <c r="E39" s="183"/>
      <c r="F39" s="5" t="s">
        <v>27</v>
      </c>
      <c r="G39" s="9" t="s">
        <v>61</v>
      </c>
    </row>
    <row r="40" spans="1:7" ht="99">
      <c r="A40" s="132" t="s">
        <v>1211</v>
      </c>
      <c r="B40" s="139" t="s">
        <v>1212</v>
      </c>
      <c r="C40" s="132" t="s">
        <v>1213</v>
      </c>
      <c r="D40" s="132" t="s">
        <v>56</v>
      </c>
      <c r="E40" s="132" t="s">
        <v>54</v>
      </c>
      <c r="F40" s="65" t="s">
        <v>36</v>
      </c>
      <c r="G40" s="9" t="s">
        <v>61</v>
      </c>
    </row>
    <row r="41" spans="1:7" s="3" customFormat="1">
      <c r="A41" s="185" t="s">
        <v>40</v>
      </c>
      <c r="B41" s="186"/>
      <c r="C41" s="186"/>
      <c r="D41" s="186"/>
      <c r="E41" s="186"/>
      <c r="F41" s="186"/>
      <c r="G41" s="187"/>
    </row>
    <row r="42" spans="1:7" s="3" customFormat="1">
      <c r="A42" s="184" t="s">
        <v>19</v>
      </c>
      <c r="B42" s="184"/>
      <c r="C42" s="184"/>
      <c r="D42" s="184"/>
      <c r="E42" s="184"/>
      <c r="F42" s="184" t="s">
        <v>20</v>
      </c>
      <c r="G42" s="184"/>
    </row>
    <row r="43" spans="1:7" s="3" customFormat="1">
      <c r="A43" s="183" t="s">
        <v>21</v>
      </c>
      <c r="B43" s="183" t="s">
        <v>22</v>
      </c>
      <c r="C43" s="183" t="s">
        <v>29</v>
      </c>
      <c r="D43" s="183" t="s">
        <v>23</v>
      </c>
      <c r="E43" s="183" t="s">
        <v>24</v>
      </c>
      <c r="F43" s="5" t="s">
        <v>25</v>
      </c>
      <c r="G43" s="10">
        <v>99</v>
      </c>
    </row>
    <row r="44" spans="1:7" s="3" customFormat="1">
      <c r="A44" s="183"/>
      <c r="B44" s="183"/>
      <c r="C44" s="183"/>
      <c r="D44" s="183"/>
      <c r="E44" s="183"/>
      <c r="F44" s="5" t="s">
        <v>33</v>
      </c>
      <c r="G44" s="10">
        <v>99</v>
      </c>
    </row>
    <row r="45" spans="1:7" s="3" customFormat="1">
      <c r="A45" s="183"/>
      <c r="B45" s="183"/>
      <c r="C45" s="183"/>
      <c r="D45" s="183"/>
      <c r="E45" s="183"/>
      <c r="F45" s="5" t="s">
        <v>26</v>
      </c>
      <c r="G45" s="9" t="s">
        <v>61</v>
      </c>
    </row>
    <row r="46" spans="1:7" s="3" customFormat="1">
      <c r="A46" s="183"/>
      <c r="B46" s="183"/>
      <c r="C46" s="183"/>
      <c r="D46" s="183"/>
      <c r="E46" s="183"/>
      <c r="F46" s="5" t="s">
        <v>34</v>
      </c>
      <c r="G46" s="9" t="s">
        <v>61</v>
      </c>
    </row>
    <row r="47" spans="1:7" s="3" customFormat="1">
      <c r="A47" s="183"/>
      <c r="B47" s="183"/>
      <c r="C47" s="183"/>
      <c r="D47" s="183"/>
      <c r="E47" s="183"/>
      <c r="F47" s="5" t="s">
        <v>27</v>
      </c>
      <c r="G47" s="9" t="s">
        <v>61</v>
      </c>
    </row>
    <row r="48" spans="1:7" s="3" customFormat="1" ht="115.5">
      <c r="A48" s="132" t="s">
        <v>1214</v>
      </c>
      <c r="B48" s="132" t="s">
        <v>1215</v>
      </c>
      <c r="C48" s="139" t="s">
        <v>1216</v>
      </c>
      <c r="D48" s="132" t="s">
        <v>56</v>
      </c>
      <c r="E48" s="132" t="s">
        <v>64</v>
      </c>
      <c r="F48" s="65" t="s">
        <v>36</v>
      </c>
      <c r="G48" s="9" t="s">
        <v>61</v>
      </c>
    </row>
    <row r="49" spans="1:7" s="3" customFormat="1">
      <c r="A49" s="183" t="s">
        <v>21</v>
      </c>
      <c r="B49" s="183" t="s">
        <v>22</v>
      </c>
      <c r="C49" s="183" t="s">
        <v>29</v>
      </c>
      <c r="D49" s="183" t="s">
        <v>23</v>
      </c>
      <c r="E49" s="183" t="s">
        <v>24</v>
      </c>
      <c r="F49" s="5" t="s">
        <v>25</v>
      </c>
      <c r="G49" s="10">
        <v>10</v>
      </c>
    </row>
    <row r="50" spans="1:7" s="3" customFormat="1">
      <c r="A50" s="183"/>
      <c r="B50" s="183"/>
      <c r="C50" s="183"/>
      <c r="D50" s="183"/>
      <c r="E50" s="183"/>
      <c r="F50" s="5" t="s">
        <v>33</v>
      </c>
      <c r="G50" s="10">
        <v>10</v>
      </c>
    </row>
    <row r="51" spans="1:7" s="3" customFormat="1">
      <c r="A51" s="183"/>
      <c r="B51" s="183"/>
      <c r="C51" s="183"/>
      <c r="D51" s="183"/>
      <c r="E51" s="183"/>
      <c r="F51" s="5" t="s">
        <v>26</v>
      </c>
      <c r="G51" s="9" t="s">
        <v>61</v>
      </c>
    </row>
    <row r="52" spans="1:7" s="3" customFormat="1">
      <c r="A52" s="183"/>
      <c r="B52" s="183"/>
      <c r="C52" s="183"/>
      <c r="D52" s="183"/>
      <c r="E52" s="183"/>
      <c r="F52" s="5" t="s">
        <v>34</v>
      </c>
      <c r="G52" s="9" t="s">
        <v>61</v>
      </c>
    </row>
    <row r="53" spans="1:7" s="3" customFormat="1">
      <c r="A53" s="183"/>
      <c r="B53" s="183"/>
      <c r="C53" s="183"/>
      <c r="D53" s="183"/>
      <c r="E53" s="183"/>
      <c r="F53" s="5" t="s">
        <v>27</v>
      </c>
      <c r="G53" s="9" t="s">
        <v>61</v>
      </c>
    </row>
    <row r="54" spans="1:7" s="3" customFormat="1" ht="99">
      <c r="A54" s="132" t="s">
        <v>1217</v>
      </c>
      <c r="B54" s="132" t="s">
        <v>1215</v>
      </c>
      <c r="C54" s="139" t="s">
        <v>1218</v>
      </c>
      <c r="D54" s="132" t="s">
        <v>1219</v>
      </c>
      <c r="E54" s="132" t="s">
        <v>58</v>
      </c>
      <c r="F54" s="65" t="s">
        <v>36</v>
      </c>
      <c r="G54" s="9" t="s">
        <v>61</v>
      </c>
    </row>
    <row r="55" spans="1:7" s="3" customFormat="1">
      <c r="A55" s="183" t="s">
        <v>21</v>
      </c>
      <c r="B55" s="183" t="s">
        <v>22</v>
      </c>
      <c r="C55" s="183" t="s">
        <v>29</v>
      </c>
      <c r="D55" s="183" t="s">
        <v>23</v>
      </c>
      <c r="E55" s="183" t="s">
        <v>24</v>
      </c>
      <c r="F55" s="5" t="s">
        <v>25</v>
      </c>
      <c r="G55" s="10">
        <v>20</v>
      </c>
    </row>
    <row r="56" spans="1:7" s="3" customFormat="1">
      <c r="A56" s="183"/>
      <c r="B56" s="183"/>
      <c r="C56" s="183"/>
      <c r="D56" s="183"/>
      <c r="E56" s="183"/>
      <c r="F56" s="5" t="s">
        <v>33</v>
      </c>
      <c r="G56" s="10">
        <v>20</v>
      </c>
    </row>
    <row r="57" spans="1:7" s="3" customFormat="1">
      <c r="A57" s="183"/>
      <c r="B57" s="183"/>
      <c r="C57" s="183"/>
      <c r="D57" s="183"/>
      <c r="E57" s="183"/>
      <c r="F57" s="5" t="s">
        <v>26</v>
      </c>
      <c r="G57" s="9" t="s">
        <v>61</v>
      </c>
    </row>
    <row r="58" spans="1:7" s="3" customFormat="1">
      <c r="A58" s="183"/>
      <c r="B58" s="183"/>
      <c r="C58" s="183"/>
      <c r="D58" s="183"/>
      <c r="E58" s="183"/>
      <c r="F58" s="5" t="s">
        <v>34</v>
      </c>
      <c r="G58" s="9" t="s">
        <v>61</v>
      </c>
    </row>
    <row r="59" spans="1:7" s="3" customFormat="1">
      <c r="A59" s="183"/>
      <c r="B59" s="183"/>
      <c r="C59" s="183"/>
      <c r="D59" s="183"/>
      <c r="E59" s="183"/>
      <c r="F59" s="5" t="s">
        <v>27</v>
      </c>
      <c r="G59" s="9" t="s">
        <v>61</v>
      </c>
    </row>
    <row r="60" spans="1:7" s="3" customFormat="1" ht="49.5">
      <c r="A60" s="132" t="s">
        <v>1220</v>
      </c>
      <c r="B60" s="132" t="s">
        <v>1221</v>
      </c>
      <c r="C60" s="132" t="s">
        <v>1222</v>
      </c>
      <c r="D60" s="132" t="s">
        <v>56</v>
      </c>
      <c r="E60" s="132" t="s">
        <v>58</v>
      </c>
      <c r="F60" s="65" t="s">
        <v>36</v>
      </c>
      <c r="G60" s="9" t="s">
        <v>61</v>
      </c>
    </row>
    <row r="61" spans="1:7" s="3" customFormat="1">
      <c r="A61" s="183" t="s">
        <v>21</v>
      </c>
      <c r="B61" s="183" t="s">
        <v>22</v>
      </c>
      <c r="C61" s="183" t="s">
        <v>29</v>
      </c>
      <c r="D61" s="183" t="s">
        <v>23</v>
      </c>
      <c r="E61" s="183" t="s">
        <v>24</v>
      </c>
      <c r="F61" s="5" t="s">
        <v>25</v>
      </c>
      <c r="G61" s="10">
        <v>20</v>
      </c>
    </row>
    <row r="62" spans="1:7" s="3" customFormat="1">
      <c r="A62" s="183"/>
      <c r="B62" s="183"/>
      <c r="C62" s="183"/>
      <c r="D62" s="183"/>
      <c r="E62" s="183"/>
      <c r="F62" s="5" t="s">
        <v>33</v>
      </c>
      <c r="G62" s="10">
        <v>20</v>
      </c>
    </row>
    <row r="63" spans="1:7" s="3" customFormat="1">
      <c r="A63" s="183"/>
      <c r="B63" s="183"/>
      <c r="C63" s="183"/>
      <c r="D63" s="183"/>
      <c r="E63" s="183"/>
      <c r="F63" s="5" t="s">
        <v>26</v>
      </c>
      <c r="G63" s="9" t="s">
        <v>61</v>
      </c>
    </row>
    <row r="64" spans="1:7" s="3" customFormat="1">
      <c r="A64" s="183"/>
      <c r="B64" s="183"/>
      <c r="C64" s="183"/>
      <c r="D64" s="183"/>
      <c r="E64" s="183"/>
      <c r="F64" s="5" t="s">
        <v>34</v>
      </c>
      <c r="G64" s="9" t="s">
        <v>61</v>
      </c>
    </row>
    <row r="65" spans="1:7" s="3" customFormat="1">
      <c r="A65" s="183"/>
      <c r="B65" s="183"/>
      <c r="C65" s="183"/>
      <c r="D65" s="183"/>
      <c r="E65" s="183"/>
      <c r="F65" s="5" t="s">
        <v>27</v>
      </c>
      <c r="G65" s="9" t="s">
        <v>61</v>
      </c>
    </row>
    <row r="66" spans="1:7" s="3" customFormat="1" ht="49.5">
      <c r="A66" s="132" t="s">
        <v>1223</v>
      </c>
      <c r="B66" s="132" t="s">
        <v>1224</v>
      </c>
      <c r="C66" s="139" t="s">
        <v>1225</v>
      </c>
      <c r="D66" s="132" t="s">
        <v>56</v>
      </c>
      <c r="E66" s="132" t="s">
        <v>58</v>
      </c>
      <c r="F66" s="65" t="s">
        <v>36</v>
      </c>
      <c r="G66" s="9" t="s">
        <v>61</v>
      </c>
    </row>
    <row r="67" spans="1:7" s="3" customFormat="1">
      <c r="A67" s="183" t="s">
        <v>21</v>
      </c>
      <c r="B67" s="183" t="s">
        <v>22</v>
      </c>
      <c r="C67" s="183" t="s">
        <v>29</v>
      </c>
      <c r="D67" s="183" t="s">
        <v>23</v>
      </c>
      <c r="E67" s="183" t="s">
        <v>24</v>
      </c>
      <c r="F67" s="5" t="s">
        <v>25</v>
      </c>
      <c r="G67" s="10">
        <v>12</v>
      </c>
    </row>
    <row r="68" spans="1:7" s="3" customFormat="1">
      <c r="A68" s="183"/>
      <c r="B68" s="183"/>
      <c r="C68" s="183"/>
      <c r="D68" s="183"/>
      <c r="E68" s="183"/>
      <c r="F68" s="5" t="s">
        <v>33</v>
      </c>
      <c r="G68" s="10">
        <v>12</v>
      </c>
    </row>
    <row r="69" spans="1:7" s="3" customFormat="1">
      <c r="A69" s="183"/>
      <c r="B69" s="183"/>
      <c r="C69" s="183"/>
      <c r="D69" s="183"/>
      <c r="E69" s="183"/>
      <c r="F69" s="5" t="s">
        <v>26</v>
      </c>
      <c r="G69" s="9" t="s">
        <v>61</v>
      </c>
    </row>
    <row r="70" spans="1:7" s="3" customFormat="1">
      <c r="A70" s="183"/>
      <c r="B70" s="183"/>
      <c r="C70" s="183"/>
      <c r="D70" s="183"/>
      <c r="E70" s="183"/>
      <c r="F70" s="5" t="s">
        <v>34</v>
      </c>
      <c r="G70" s="9" t="s">
        <v>61</v>
      </c>
    </row>
    <row r="71" spans="1:7" s="3" customFormat="1">
      <c r="A71" s="183"/>
      <c r="B71" s="183"/>
      <c r="C71" s="183"/>
      <c r="D71" s="183"/>
      <c r="E71" s="183"/>
      <c r="F71" s="5" t="s">
        <v>27</v>
      </c>
      <c r="G71" s="9" t="s">
        <v>61</v>
      </c>
    </row>
    <row r="72" spans="1:7" s="3" customFormat="1" ht="99">
      <c r="A72" s="132" t="s">
        <v>1226</v>
      </c>
      <c r="B72" s="132" t="s">
        <v>1227</v>
      </c>
      <c r="C72" s="139" t="s">
        <v>1228</v>
      </c>
      <c r="D72" s="132" t="s">
        <v>1219</v>
      </c>
      <c r="E72" s="132" t="s">
        <v>58</v>
      </c>
      <c r="F72" s="65" t="s">
        <v>36</v>
      </c>
      <c r="G72" s="9" t="s">
        <v>61</v>
      </c>
    </row>
    <row r="73" spans="1:7" s="3" customFormat="1">
      <c r="A73" s="185" t="s">
        <v>41</v>
      </c>
      <c r="B73" s="186"/>
      <c r="C73" s="186"/>
      <c r="D73" s="186"/>
      <c r="E73" s="186"/>
      <c r="F73" s="186"/>
      <c r="G73" s="187"/>
    </row>
    <row r="74" spans="1:7" s="3" customFormat="1">
      <c r="A74" s="184" t="s">
        <v>19</v>
      </c>
      <c r="B74" s="184"/>
      <c r="C74" s="184"/>
      <c r="D74" s="184"/>
      <c r="E74" s="184"/>
      <c r="F74" s="184" t="s">
        <v>20</v>
      </c>
      <c r="G74" s="184"/>
    </row>
    <row r="75" spans="1:7" s="3" customFormat="1">
      <c r="A75" s="183" t="s">
        <v>21</v>
      </c>
      <c r="B75" s="183" t="s">
        <v>22</v>
      </c>
      <c r="C75" s="183" t="s">
        <v>29</v>
      </c>
      <c r="D75" s="183" t="s">
        <v>23</v>
      </c>
      <c r="E75" s="183" t="s">
        <v>24</v>
      </c>
      <c r="F75" s="5" t="s">
        <v>25</v>
      </c>
      <c r="G75" s="8">
        <v>100</v>
      </c>
    </row>
    <row r="76" spans="1:7" s="3" customFormat="1">
      <c r="A76" s="183"/>
      <c r="B76" s="183"/>
      <c r="C76" s="183"/>
      <c r="D76" s="183"/>
      <c r="E76" s="183"/>
      <c r="F76" s="5" t="s">
        <v>33</v>
      </c>
      <c r="G76" s="8">
        <v>100</v>
      </c>
    </row>
    <row r="77" spans="1:7" s="3" customFormat="1">
      <c r="A77" s="183"/>
      <c r="B77" s="183"/>
      <c r="C77" s="183"/>
      <c r="D77" s="183"/>
      <c r="E77" s="183"/>
      <c r="F77" s="5" t="s">
        <v>26</v>
      </c>
      <c r="G77" s="8">
        <v>100</v>
      </c>
    </row>
    <row r="78" spans="1:7" s="3" customFormat="1">
      <c r="A78" s="183"/>
      <c r="B78" s="183"/>
      <c r="C78" s="183"/>
      <c r="D78" s="183"/>
      <c r="E78" s="183"/>
      <c r="F78" s="5" t="s">
        <v>34</v>
      </c>
      <c r="G78" s="137">
        <v>100</v>
      </c>
    </row>
    <row r="79" spans="1:7" s="3" customFormat="1">
      <c r="A79" s="183"/>
      <c r="B79" s="183"/>
      <c r="C79" s="183"/>
      <c r="D79" s="183"/>
      <c r="E79" s="183"/>
      <c r="F79" s="5" t="s">
        <v>27</v>
      </c>
      <c r="G79" s="8">
        <v>100</v>
      </c>
    </row>
    <row r="80" spans="1:7" s="3" customFormat="1" ht="33">
      <c r="A80" s="132" t="s">
        <v>1229</v>
      </c>
      <c r="B80" s="132" t="s">
        <v>1230</v>
      </c>
      <c r="C80" s="132" t="s">
        <v>1231</v>
      </c>
      <c r="D80" s="132" t="s">
        <v>56</v>
      </c>
      <c r="E80" s="132" t="s">
        <v>57</v>
      </c>
      <c r="F80" s="65" t="s">
        <v>36</v>
      </c>
      <c r="G80" s="66">
        <f>(G79*100)/G76</f>
        <v>100</v>
      </c>
    </row>
    <row r="81" spans="1:7" s="3" customFormat="1">
      <c r="A81" s="183" t="s">
        <v>21</v>
      </c>
      <c r="B81" s="183" t="s">
        <v>22</v>
      </c>
      <c r="C81" s="183" t="s">
        <v>29</v>
      </c>
      <c r="D81" s="183" t="s">
        <v>23</v>
      </c>
      <c r="E81" s="183" t="s">
        <v>24</v>
      </c>
      <c r="F81" s="5" t="s">
        <v>25</v>
      </c>
      <c r="G81" s="8">
        <v>100</v>
      </c>
    </row>
    <row r="82" spans="1:7" s="3" customFormat="1">
      <c r="A82" s="183"/>
      <c r="B82" s="183"/>
      <c r="C82" s="183"/>
      <c r="D82" s="183"/>
      <c r="E82" s="183"/>
      <c r="F82" s="5" t="s">
        <v>33</v>
      </c>
      <c r="G82" s="8">
        <v>100</v>
      </c>
    </row>
    <row r="83" spans="1:7" s="3" customFormat="1">
      <c r="A83" s="183"/>
      <c r="B83" s="183"/>
      <c r="C83" s="183"/>
      <c r="D83" s="183"/>
      <c r="E83" s="183"/>
      <c r="F83" s="5" t="s">
        <v>26</v>
      </c>
      <c r="G83" s="8">
        <v>100</v>
      </c>
    </row>
    <row r="84" spans="1:7" s="3" customFormat="1">
      <c r="A84" s="183"/>
      <c r="B84" s="183"/>
      <c r="C84" s="183"/>
      <c r="D84" s="183"/>
      <c r="E84" s="183"/>
      <c r="F84" s="5" t="s">
        <v>34</v>
      </c>
      <c r="G84" s="137">
        <v>100</v>
      </c>
    </row>
    <row r="85" spans="1:7" s="3" customFormat="1">
      <c r="A85" s="183"/>
      <c r="B85" s="183"/>
      <c r="C85" s="183"/>
      <c r="D85" s="183"/>
      <c r="E85" s="183"/>
      <c r="F85" s="5" t="s">
        <v>27</v>
      </c>
      <c r="G85" s="8">
        <v>100</v>
      </c>
    </row>
    <row r="86" spans="1:7" s="3" customFormat="1" ht="33">
      <c r="A86" s="132" t="s">
        <v>1232</v>
      </c>
      <c r="B86" s="132" t="s">
        <v>1233</v>
      </c>
      <c r="C86" s="132" t="s">
        <v>1231</v>
      </c>
      <c r="D86" s="132" t="s">
        <v>56</v>
      </c>
      <c r="E86" s="132" t="s">
        <v>57</v>
      </c>
      <c r="F86" s="65" t="s">
        <v>36</v>
      </c>
      <c r="G86" s="66">
        <f>(G85*100)/G82</f>
        <v>100</v>
      </c>
    </row>
    <row r="87" spans="1:7" s="3" customFormat="1">
      <c r="A87" s="183" t="s">
        <v>21</v>
      </c>
      <c r="B87" s="183" t="s">
        <v>22</v>
      </c>
      <c r="C87" s="183" t="s">
        <v>29</v>
      </c>
      <c r="D87" s="183" t="s">
        <v>23</v>
      </c>
      <c r="E87" s="183" t="s">
        <v>24</v>
      </c>
      <c r="F87" s="5" t="s">
        <v>25</v>
      </c>
      <c r="G87" s="8">
        <v>100</v>
      </c>
    </row>
    <row r="88" spans="1:7" s="3" customFormat="1">
      <c r="A88" s="183"/>
      <c r="B88" s="183"/>
      <c r="C88" s="183"/>
      <c r="D88" s="183"/>
      <c r="E88" s="183"/>
      <c r="F88" s="5" t="s">
        <v>33</v>
      </c>
      <c r="G88" s="8">
        <v>100</v>
      </c>
    </row>
    <row r="89" spans="1:7" s="3" customFormat="1">
      <c r="A89" s="183"/>
      <c r="B89" s="183"/>
      <c r="C89" s="183"/>
      <c r="D89" s="183"/>
      <c r="E89" s="183"/>
      <c r="F89" s="5" t="s">
        <v>26</v>
      </c>
      <c r="G89" s="8">
        <v>100</v>
      </c>
    </row>
    <row r="90" spans="1:7" s="3" customFormat="1">
      <c r="A90" s="183"/>
      <c r="B90" s="183"/>
      <c r="C90" s="183"/>
      <c r="D90" s="183"/>
      <c r="E90" s="183"/>
      <c r="F90" s="5" t="s">
        <v>34</v>
      </c>
      <c r="G90" s="137">
        <v>100</v>
      </c>
    </row>
    <row r="91" spans="1:7" s="3" customFormat="1">
      <c r="A91" s="183"/>
      <c r="B91" s="183"/>
      <c r="C91" s="183"/>
      <c r="D91" s="183"/>
      <c r="E91" s="183"/>
      <c r="F91" s="5" t="s">
        <v>27</v>
      </c>
      <c r="G91" s="8">
        <v>100</v>
      </c>
    </row>
    <row r="92" spans="1:7" s="3" customFormat="1" ht="33">
      <c r="A92" s="132" t="s">
        <v>1234</v>
      </c>
      <c r="B92" s="132" t="s">
        <v>1235</v>
      </c>
      <c r="C92" s="132" t="s">
        <v>1231</v>
      </c>
      <c r="D92" s="132" t="s">
        <v>56</v>
      </c>
      <c r="E92" s="140" t="s">
        <v>57</v>
      </c>
      <c r="F92" s="65" t="s">
        <v>36</v>
      </c>
      <c r="G92" s="66">
        <f>(G91*100)/G88</f>
        <v>100</v>
      </c>
    </row>
    <row r="93" spans="1:7" s="3" customFormat="1">
      <c r="A93" s="183" t="s">
        <v>21</v>
      </c>
      <c r="B93" s="183" t="s">
        <v>22</v>
      </c>
      <c r="C93" s="183" t="s">
        <v>29</v>
      </c>
      <c r="D93" s="183" t="s">
        <v>23</v>
      </c>
      <c r="E93" s="183" t="s">
        <v>24</v>
      </c>
      <c r="F93" s="5" t="s">
        <v>25</v>
      </c>
      <c r="G93" s="10">
        <v>45</v>
      </c>
    </row>
    <row r="94" spans="1:7" s="3" customFormat="1">
      <c r="A94" s="183"/>
      <c r="B94" s="183"/>
      <c r="C94" s="183"/>
      <c r="D94" s="183"/>
      <c r="E94" s="183"/>
      <c r="F94" s="5" t="s">
        <v>33</v>
      </c>
      <c r="G94" s="10">
        <v>45</v>
      </c>
    </row>
    <row r="95" spans="1:7" s="3" customFormat="1">
      <c r="A95" s="183"/>
      <c r="B95" s="183"/>
      <c r="C95" s="183"/>
      <c r="D95" s="183"/>
      <c r="E95" s="183"/>
      <c r="F95" s="5" t="s">
        <v>26</v>
      </c>
      <c r="G95" s="10" t="s">
        <v>61</v>
      </c>
    </row>
    <row r="96" spans="1:7" s="3" customFormat="1">
      <c r="A96" s="183"/>
      <c r="B96" s="183"/>
      <c r="C96" s="183"/>
      <c r="D96" s="183"/>
      <c r="E96" s="183"/>
      <c r="F96" s="5" t="s">
        <v>34</v>
      </c>
      <c r="G96" s="10" t="s">
        <v>61</v>
      </c>
    </row>
    <row r="97" spans="1:7" s="3" customFormat="1">
      <c r="A97" s="183"/>
      <c r="B97" s="183"/>
      <c r="C97" s="183"/>
      <c r="D97" s="183"/>
      <c r="E97" s="183"/>
      <c r="F97" s="5" t="s">
        <v>27</v>
      </c>
      <c r="G97" s="10" t="s">
        <v>61</v>
      </c>
    </row>
    <row r="98" spans="1:7" s="3" customFormat="1" ht="49.5">
      <c r="A98" s="132" t="s">
        <v>1236</v>
      </c>
      <c r="B98" s="132" t="s">
        <v>1237</v>
      </c>
      <c r="C98" s="132" t="s">
        <v>1238</v>
      </c>
      <c r="D98" s="132" t="s">
        <v>56</v>
      </c>
      <c r="E98" s="140" t="s">
        <v>64</v>
      </c>
      <c r="F98" s="65" t="s">
        <v>36</v>
      </c>
      <c r="G98" s="10" t="s">
        <v>61</v>
      </c>
    </row>
    <row r="99" spans="1:7" s="3" customFormat="1">
      <c r="A99" s="183" t="s">
        <v>21</v>
      </c>
      <c r="B99" s="183" t="s">
        <v>22</v>
      </c>
      <c r="C99" s="183" t="s">
        <v>29</v>
      </c>
      <c r="D99" s="183" t="s">
        <v>23</v>
      </c>
      <c r="E99" s="183" t="s">
        <v>24</v>
      </c>
      <c r="F99" s="5" t="s">
        <v>25</v>
      </c>
      <c r="G99" s="10">
        <v>40</v>
      </c>
    </row>
    <row r="100" spans="1:7" s="3" customFormat="1">
      <c r="A100" s="183"/>
      <c r="B100" s="183"/>
      <c r="C100" s="183"/>
      <c r="D100" s="183"/>
      <c r="E100" s="183"/>
      <c r="F100" s="5" t="s">
        <v>33</v>
      </c>
      <c r="G100" s="10">
        <v>40</v>
      </c>
    </row>
    <row r="101" spans="1:7" s="3" customFormat="1">
      <c r="A101" s="183"/>
      <c r="B101" s="183"/>
      <c r="C101" s="183"/>
      <c r="D101" s="183"/>
      <c r="E101" s="183"/>
      <c r="F101" s="5" t="s">
        <v>26</v>
      </c>
      <c r="G101" s="10" t="s">
        <v>61</v>
      </c>
    </row>
    <row r="102" spans="1:7" s="3" customFormat="1">
      <c r="A102" s="183"/>
      <c r="B102" s="183"/>
      <c r="C102" s="183"/>
      <c r="D102" s="183"/>
      <c r="E102" s="183"/>
      <c r="F102" s="5" t="s">
        <v>34</v>
      </c>
      <c r="G102" s="10" t="s">
        <v>61</v>
      </c>
    </row>
    <row r="103" spans="1:7" s="3" customFormat="1">
      <c r="A103" s="183"/>
      <c r="B103" s="183"/>
      <c r="C103" s="183"/>
      <c r="D103" s="183"/>
      <c r="E103" s="183"/>
      <c r="F103" s="5" t="s">
        <v>27</v>
      </c>
      <c r="G103" s="10" t="s">
        <v>61</v>
      </c>
    </row>
    <row r="104" spans="1:7" s="3" customFormat="1" ht="49.5">
      <c r="A104" s="140" t="s">
        <v>1239</v>
      </c>
      <c r="B104" s="140" t="s">
        <v>1240</v>
      </c>
      <c r="C104" s="475" t="s">
        <v>1241</v>
      </c>
      <c r="D104" s="140" t="s">
        <v>56</v>
      </c>
      <c r="E104" s="140" t="s">
        <v>64</v>
      </c>
      <c r="F104" s="65" t="s">
        <v>36</v>
      </c>
      <c r="G104" s="10" t="s">
        <v>61</v>
      </c>
    </row>
    <row r="105" spans="1:7" s="3" customFormat="1">
      <c r="A105" s="183" t="s">
        <v>21</v>
      </c>
      <c r="B105" s="183" t="s">
        <v>22</v>
      </c>
      <c r="C105" s="183" t="s">
        <v>29</v>
      </c>
      <c r="D105" s="183" t="s">
        <v>23</v>
      </c>
      <c r="E105" s="183" t="s">
        <v>24</v>
      </c>
      <c r="F105" s="5" t="s">
        <v>25</v>
      </c>
      <c r="G105" s="10">
        <v>50</v>
      </c>
    </row>
    <row r="106" spans="1:7" s="3" customFormat="1">
      <c r="A106" s="183"/>
      <c r="B106" s="183"/>
      <c r="C106" s="183"/>
      <c r="D106" s="183"/>
      <c r="E106" s="183"/>
      <c r="F106" s="5" t="s">
        <v>33</v>
      </c>
      <c r="G106" s="10">
        <v>50</v>
      </c>
    </row>
    <row r="107" spans="1:7" s="3" customFormat="1">
      <c r="A107" s="183"/>
      <c r="B107" s="183"/>
      <c r="C107" s="183"/>
      <c r="D107" s="183"/>
      <c r="E107" s="183"/>
      <c r="F107" s="5" t="s">
        <v>26</v>
      </c>
      <c r="G107" s="10" t="s">
        <v>61</v>
      </c>
    </row>
    <row r="108" spans="1:7" s="3" customFormat="1">
      <c r="A108" s="183"/>
      <c r="B108" s="183"/>
      <c r="C108" s="183"/>
      <c r="D108" s="183"/>
      <c r="E108" s="183"/>
      <c r="F108" s="5" t="s">
        <v>34</v>
      </c>
      <c r="G108" s="10" t="s">
        <v>61</v>
      </c>
    </row>
    <row r="109" spans="1:7" s="3" customFormat="1">
      <c r="A109" s="183"/>
      <c r="B109" s="183"/>
      <c r="C109" s="183"/>
      <c r="D109" s="183"/>
      <c r="E109" s="183"/>
      <c r="F109" s="5" t="s">
        <v>27</v>
      </c>
      <c r="G109" s="10" t="s">
        <v>61</v>
      </c>
    </row>
    <row r="110" spans="1:7" s="3" customFormat="1" ht="82.5">
      <c r="A110" s="140" t="s">
        <v>1242</v>
      </c>
      <c r="B110" s="140" t="s">
        <v>1243</v>
      </c>
      <c r="C110" s="140" t="s">
        <v>1244</v>
      </c>
      <c r="D110" s="140" t="s">
        <v>56</v>
      </c>
      <c r="E110" s="140" t="s">
        <v>64</v>
      </c>
      <c r="F110" s="65" t="s">
        <v>36</v>
      </c>
      <c r="G110" s="10" t="s">
        <v>61</v>
      </c>
    </row>
    <row r="111" spans="1:7" s="3" customFormat="1">
      <c r="A111" s="183" t="s">
        <v>21</v>
      </c>
      <c r="B111" s="183" t="s">
        <v>22</v>
      </c>
      <c r="C111" s="183" t="s">
        <v>29</v>
      </c>
      <c r="D111" s="183" t="s">
        <v>23</v>
      </c>
      <c r="E111" s="183" t="s">
        <v>24</v>
      </c>
      <c r="F111" s="5" t="s">
        <v>25</v>
      </c>
      <c r="G111" s="10">
        <v>50</v>
      </c>
    </row>
    <row r="112" spans="1:7" s="3" customFormat="1">
      <c r="A112" s="183"/>
      <c r="B112" s="183"/>
      <c r="C112" s="183"/>
      <c r="D112" s="183"/>
      <c r="E112" s="183"/>
      <c r="F112" s="5" t="s">
        <v>33</v>
      </c>
      <c r="G112" s="10">
        <v>50</v>
      </c>
    </row>
    <row r="113" spans="1:7" s="3" customFormat="1">
      <c r="A113" s="183"/>
      <c r="B113" s="183"/>
      <c r="C113" s="183"/>
      <c r="D113" s="183"/>
      <c r="E113" s="183"/>
      <c r="F113" s="5" t="s">
        <v>26</v>
      </c>
      <c r="G113" s="10" t="s">
        <v>61</v>
      </c>
    </row>
    <row r="114" spans="1:7" s="3" customFormat="1">
      <c r="A114" s="183"/>
      <c r="B114" s="183"/>
      <c r="C114" s="183"/>
      <c r="D114" s="183"/>
      <c r="E114" s="183"/>
      <c r="F114" s="5" t="s">
        <v>34</v>
      </c>
      <c r="G114" s="10" t="s">
        <v>61</v>
      </c>
    </row>
    <row r="115" spans="1:7" s="3" customFormat="1">
      <c r="A115" s="183"/>
      <c r="B115" s="183"/>
      <c r="C115" s="183"/>
      <c r="D115" s="183"/>
      <c r="E115" s="183"/>
      <c r="F115" s="5" t="s">
        <v>27</v>
      </c>
      <c r="G115" s="10" t="s">
        <v>61</v>
      </c>
    </row>
    <row r="116" spans="1:7" s="3" customFormat="1" ht="66">
      <c r="A116" s="140" t="s">
        <v>1245</v>
      </c>
      <c r="B116" s="140" t="s">
        <v>1246</v>
      </c>
      <c r="C116" s="140" t="s">
        <v>1247</v>
      </c>
      <c r="D116" s="140" t="s">
        <v>56</v>
      </c>
      <c r="E116" s="140" t="s">
        <v>64</v>
      </c>
      <c r="F116" s="65" t="s">
        <v>36</v>
      </c>
      <c r="G116" s="10" t="s">
        <v>61</v>
      </c>
    </row>
    <row r="117" spans="1:7" s="3" customFormat="1">
      <c r="A117" s="183" t="s">
        <v>21</v>
      </c>
      <c r="B117" s="183" t="s">
        <v>22</v>
      </c>
      <c r="C117" s="183" t="s">
        <v>29</v>
      </c>
      <c r="D117" s="183" t="s">
        <v>23</v>
      </c>
      <c r="E117" s="183" t="s">
        <v>24</v>
      </c>
      <c r="F117" s="5" t="s">
        <v>25</v>
      </c>
      <c r="G117" s="8">
        <v>98</v>
      </c>
    </row>
    <row r="118" spans="1:7" s="3" customFormat="1">
      <c r="A118" s="183"/>
      <c r="B118" s="183"/>
      <c r="C118" s="183"/>
      <c r="D118" s="183"/>
      <c r="E118" s="183"/>
      <c r="F118" s="5" t="s">
        <v>33</v>
      </c>
      <c r="G118" s="8">
        <v>98</v>
      </c>
    </row>
    <row r="119" spans="1:7" s="3" customFormat="1">
      <c r="A119" s="183"/>
      <c r="B119" s="183"/>
      <c r="C119" s="183"/>
      <c r="D119" s="183"/>
      <c r="E119" s="183"/>
      <c r="F119" s="5" t="s">
        <v>26</v>
      </c>
      <c r="G119" s="8">
        <v>98</v>
      </c>
    </row>
    <row r="120" spans="1:7" s="3" customFormat="1">
      <c r="A120" s="183"/>
      <c r="B120" s="183"/>
      <c r="C120" s="183"/>
      <c r="D120" s="183"/>
      <c r="E120" s="183"/>
      <c r="F120" s="5" t="s">
        <v>34</v>
      </c>
      <c r="G120" s="137">
        <v>98</v>
      </c>
    </row>
    <row r="121" spans="1:7" s="3" customFormat="1">
      <c r="A121" s="183"/>
      <c r="B121" s="183"/>
      <c r="C121" s="183"/>
      <c r="D121" s="183"/>
      <c r="E121" s="183"/>
      <c r="F121" s="5" t="s">
        <v>27</v>
      </c>
      <c r="G121" s="8">
        <v>100</v>
      </c>
    </row>
    <row r="122" spans="1:7" s="3" customFormat="1" ht="33">
      <c r="A122" s="132" t="s">
        <v>1248</v>
      </c>
      <c r="B122" s="132" t="s">
        <v>1249</v>
      </c>
      <c r="C122" s="132" t="s">
        <v>1250</v>
      </c>
      <c r="D122" s="132" t="s">
        <v>56</v>
      </c>
      <c r="E122" s="140" t="s">
        <v>57</v>
      </c>
      <c r="F122" s="65" t="s">
        <v>36</v>
      </c>
      <c r="G122" s="14">
        <f>(G121*100)/G118</f>
        <v>102.04081632653062</v>
      </c>
    </row>
    <row r="123" spans="1:7" s="3" customFormat="1" ht="16.5" customHeight="1">
      <c r="A123" s="171" t="s">
        <v>28</v>
      </c>
      <c r="B123" s="172"/>
      <c r="C123" s="172"/>
      <c r="D123" s="172"/>
      <c r="E123" s="172"/>
      <c r="F123" s="172"/>
      <c r="G123" s="173"/>
    </row>
    <row r="124" spans="1:7" s="3" customFormat="1">
      <c r="A124" s="223" t="str">
        <f>A32</f>
        <v xml:space="preserve">Índice de Gestión para Resultados con enfoque de derechos humanos y perspectiva de género (IGpR) </v>
      </c>
      <c r="B124" s="224"/>
      <c r="C124" s="224"/>
      <c r="D124" s="224"/>
      <c r="E124" s="224"/>
      <c r="F124" s="224"/>
      <c r="G124" s="225"/>
    </row>
    <row r="125" spans="1:7">
      <c r="A125" s="130" t="s">
        <v>215</v>
      </c>
      <c r="B125" s="177"/>
      <c r="C125" s="178"/>
      <c r="D125" s="178"/>
      <c r="E125" s="178"/>
      <c r="F125" s="178"/>
      <c r="G125" s="179"/>
    </row>
    <row r="126" spans="1:7">
      <c r="A126" s="130" t="s">
        <v>214</v>
      </c>
      <c r="B126" s="180" t="s">
        <v>136</v>
      </c>
      <c r="C126" s="181"/>
      <c r="D126" s="181"/>
      <c r="E126" s="181"/>
      <c r="F126" s="181"/>
      <c r="G126" s="182"/>
    </row>
    <row r="127" spans="1:7" s="3" customFormat="1" ht="16.5" customHeight="1">
      <c r="A127" s="223" t="str">
        <f>A40</f>
        <v xml:space="preserve">Suma ponderada del cumplimiento de metas de los servicios entregados (componentes) de la Contraloría </v>
      </c>
      <c r="B127" s="224"/>
      <c r="C127" s="224"/>
      <c r="D127" s="224"/>
      <c r="E127" s="224"/>
      <c r="F127" s="224"/>
      <c r="G127" s="225"/>
    </row>
    <row r="128" spans="1:7">
      <c r="A128" s="130" t="s">
        <v>215</v>
      </c>
      <c r="B128" s="177"/>
      <c r="C128" s="178"/>
      <c r="D128" s="178"/>
      <c r="E128" s="178"/>
      <c r="F128" s="178"/>
      <c r="G128" s="179"/>
    </row>
    <row r="129" spans="1:7">
      <c r="A129" s="130" t="s">
        <v>214</v>
      </c>
      <c r="B129" s="180" t="s">
        <v>136</v>
      </c>
      <c r="C129" s="181"/>
      <c r="D129" s="181"/>
      <c r="E129" s="181"/>
      <c r="F129" s="181"/>
      <c r="G129" s="182"/>
    </row>
    <row r="130" spans="1:7" s="3" customFormat="1" ht="16.5" customHeight="1">
      <c r="A130" s="223" t="str">
        <f>A48</f>
        <v>Porcentaje de recursos auditados.</v>
      </c>
      <c r="B130" s="224"/>
      <c r="C130" s="224"/>
      <c r="D130" s="224"/>
      <c r="E130" s="224"/>
      <c r="F130" s="224"/>
      <c r="G130" s="225"/>
    </row>
    <row r="131" spans="1:7">
      <c r="A131" s="130" t="s">
        <v>215</v>
      </c>
      <c r="B131" s="177"/>
      <c r="C131" s="178"/>
      <c r="D131" s="178"/>
      <c r="E131" s="178"/>
      <c r="F131" s="178"/>
      <c r="G131" s="179"/>
    </row>
    <row r="132" spans="1:7">
      <c r="A132" s="130" t="s">
        <v>214</v>
      </c>
      <c r="B132" s="180" t="s">
        <v>136</v>
      </c>
      <c r="C132" s="181"/>
      <c r="D132" s="181"/>
      <c r="E132" s="181"/>
      <c r="F132" s="181"/>
      <c r="G132" s="182"/>
    </row>
    <row r="133" spans="1:7" s="3" customFormat="1" ht="16.5" customHeight="1">
      <c r="A133" s="223" t="str">
        <f>A54</f>
        <v>Variación porcentual del número de observaciones emitidas.</v>
      </c>
      <c r="B133" s="224"/>
      <c r="C133" s="224"/>
      <c r="D133" s="224"/>
      <c r="E133" s="224"/>
      <c r="F133" s="224"/>
      <c r="G133" s="225"/>
    </row>
    <row r="134" spans="1:7">
      <c r="A134" s="130" t="s">
        <v>215</v>
      </c>
      <c r="B134" s="177"/>
      <c r="C134" s="178"/>
      <c r="D134" s="178"/>
      <c r="E134" s="178"/>
      <c r="F134" s="178"/>
      <c r="G134" s="179"/>
    </row>
    <row r="135" spans="1:7">
      <c r="A135" s="130" t="s">
        <v>214</v>
      </c>
      <c r="B135" s="180" t="s">
        <v>136</v>
      </c>
      <c r="C135" s="181"/>
      <c r="D135" s="181"/>
      <c r="E135" s="181"/>
      <c r="F135" s="181"/>
      <c r="G135" s="182"/>
    </row>
    <row r="136" spans="1:7" s="3" customFormat="1" ht="16.5" customHeight="1">
      <c r="A136" s="223" t="str">
        <f>A60</f>
        <v>Porcentaje de procedimientos disciplinarios iniciados</v>
      </c>
      <c r="B136" s="224"/>
      <c r="C136" s="224"/>
      <c r="D136" s="224"/>
      <c r="E136" s="224"/>
      <c r="F136" s="224"/>
      <c r="G136" s="225"/>
    </row>
    <row r="137" spans="1:7">
      <c r="A137" s="130" t="s">
        <v>215</v>
      </c>
      <c r="B137" s="177"/>
      <c r="C137" s="178"/>
      <c r="D137" s="178"/>
      <c r="E137" s="178"/>
      <c r="F137" s="178"/>
      <c r="G137" s="179"/>
    </row>
    <row r="138" spans="1:7">
      <c r="A138" s="130" t="s">
        <v>214</v>
      </c>
      <c r="B138" s="180" t="s">
        <v>136</v>
      </c>
      <c r="C138" s="181"/>
      <c r="D138" s="181"/>
      <c r="E138" s="181"/>
      <c r="F138" s="181"/>
      <c r="G138" s="182"/>
    </row>
    <row r="139" spans="1:7" s="3" customFormat="1" ht="16.5" customHeight="1">
      <c r="A139" s="223" t="str">
        <f>A66</f>
        <v>Porcentaje de procedimientos de contratación declarados nulos</v>
      </c>
      <c r="B139" s="224"/>
      <c r="C139" s="224"/>
      <c r="D139" s="224"/>
      <c r="E139" s="224"/>
      <c r="F139" s="224"/>
      <c r="G139" s="225"/>
    </row>
    <row r="140" spans="1:7">
      <c r="A140" s="130" t="s">
        <v>215</v>
      </c>
      <c r="B140" s="177"/>
      <c r="C140" s="178"/>
      <c r="D140" s="178"/>
      <c r="E140" s="178"/>
      <c r="F140" s="178"/>
      <c r="G140" s="179"/>
    </row>
    <row r="141" spans="1:7">
      <c r="A141" s="130" t="s">
        <v>214</v>
      </c>
      <c r="B141" s="180" t="s">
        <v>136</v>
      </c>
      <c r="C141" s="181"/>
      <c r="D141" s="181"/>
      <c r="E141" s="181"/>
      <c r="F141" s="181"/>
      <c r="G141" s="182"/>
    </row>
    <row r="142" spans="1:7" s="3" customFormat="1" ht="16.5" customHeight="1">
      <c r="A142" s="223" t="str">
        <f>A72</f>
        <v>Variación porcentual de observaciones preventivas emitidas en órganos colegiados  respecto al periodo inmediato anterior</v>
      </c>
      <c r="B142" s="224"/>
      <c r="C142" s="224"/>
      <c r="D142" s="224"/>
      <c r="E142" s="224"/>
      <c r="F142" s="224"/>
      <c r="G142" s="225"/>
    </row>
    <row r="143" spans="1:7">
      <c r="A143" s="130" t="s">
        <v>215</v>
      </c>
      <c r="B143" s="177"/>
      <c r="C143" s="178"/>
      <c r="D143" s="178"/>
      <c r="E143" s="178"/>
      <c r="F143" s="178"/>
      <c r="G143" s="179"/>
    </row>
    <row r="144" spans="1:7">
      <c r="A144" s="130" t="s">
        <v>214</v>
      </c>
      <c r="B144" s="180" t="s">
        <v>136</v>
      </c>
      <c r="C144" s="181"/>
      <c r="D144" s="181"/>
      <c r="E144" s="181"/>
      <c r="F144" s="181"/>
      <c r="G144" s="182"/>
    </row>
    <row r="145" spans="1:7" s="3" customFormat="1" ht="16.5" customHeight="1">
      <c r="A145" s="223" t="str">
        <f>A80</f>
        <v>Porcentaje de avance del programa anual de auditorías.</v>
      </c>
      <c r="B145" s="224"/>
      <c r="C145" s="224"/>
      <c r="D145" s="224"/>
      <c r="E145" s="224"/>
      <c r="F145" s="224"/>
      <c r="G145" s="225"/>
    </row>
    <row r="146" spans="1:7">
      <c r="A146" s="130" t="s">
        <v>215</v>
      </c>
      <c r="B146" s="177"/>
      <c r="C146" s="178"/>
      <c r="D146" s="178"/>
      <c r="E146" s="178"/>
      <c r="F146" s="178"/>
      <c r="G146" s="179"/>
    </row>
    <row r="147" spans="1:7">
      <c r="A147" s="130" t="s">
        <v>214</v>
      </c>
      <c r="B147" s="180" t="s">
        <v>136</v>
      </c>
      <c r="C147" s="181"/>
      <c r="D147" s="181"/>
      <c r="E147" s="181"/>
      <c r="F147" s="181"/>
      <c r="G147" s="182"/>
    </row>
    <row r="148" spans="1:7" s="3" customFormat="1" ht="16.5" customHeight="1">
      <c r="A148" s="223" t="str">
        <f>A86</f>
        <v>Porcentaje de avance del programa anual de revisiones.</v>
      </c>
      <c r="B148" s="224"/>
      <c r="C148" s="224"/>
      <c r="D148" s="224"/>
      <c r="E148" s="224"/>
      <c r="F148" s="224"/>
      <c r="G148" s="225"/>
    </row>
    <row r="149" spans="1:7">
      <c r="A149" s="130" t="s">
        <v>215</v>
      </c>
      <c r="B149" s="177"/>
      <c r="C149" s="178"/>
      <c r="D149" s="178"/>
      <c r="E149" s="178"/>
      <c r="F149" s="178"/>
      <c r="G149" s="179"/>
    </row>
    <row r="150" spans="1:7">
      <c r="A150" s="130" t="s">
        <v>214</v>
      </c>
      <c r="B150" s="180" t="s">
        <v>136</v>
      </c>
      <c r="C150" s="181"/>
      <c r="D150" s="181"/>
      <c r="E150" s="181"/>
      <c r="F150" s="181"/>
      <c r="G150" s="182"/>
    </row>
    <row r="151" spans="1:7" s="3" customFormat="1" ht="16.5" customHeight="1">
      <c r="A151" s="223" t="str">
        <f>A92</f>
        <v>Porcentaje de avance en el programa anual de seguimientos.</v>
      </c>
      <c r="B151" s="224"/>
      <c r="C151" s="224"/>
      <c r="D151" s="224"/>
      <c r="E151" s="224"/>
      <c r="F151" s="224"/>
      <c r="G151" s="225"/>
    </row>
    <row r="152" spans="1:7">
      <c r="A152" s="130" t="s">
        <v>215</v>
      </c>
      <c r="B152" s="177"/>
      <c r="C152" s="178"/>
      <c r="D152" s="178"/>
      <c r="E152" s="178"/>
      <c r="F152" s="178"/>
      <c r="G152" s="179"/>
    </row>
    <row r="153" spans="1:7">
      <c r="A153" s="130" t="s">
        <v>214</v>
      </c>
      <c r="B153" s="180" t="s">
        <v>136</v>
      </c>
      <c r="C153" s="181"/>
      <c r="D153" s="181"/>
      <c r="E153" s="181"/>
      <c r="F153" s="181"/>
      <c r="G153" s="182"/>
    </row>
    <row r="154" spans="1:7" s="3" customFormat="1" ht="16.5" customHeight="1">
      <c r="A154" s="223" t="str">
        <f>A98</f>
        <v>Porcentaje de avance en la atención de quejas y denuncias presentadas por particulares</v>
      </c>
      <c r="B154" s="224"/>
      <c r="C154" s="224"/>
      <c r="D154" s="224"/>
      <c r="E154" s="224"/>
      <c r="F154" s="224"/>
      <c r="G154" s="225"/>
    </row>
    <row r="155" spans="1:7">
      <c r="A155" s="130" t="s">
        <v>215</v>
      </c>
      <c r="B155" s="177"/>
      <c r="C155" s="178"/>
      <c r="D155" s="178"/>
      <c r="E155" s="178"/>
      <c r="F155" s="178"/>
      <c r="G155" s="179"/>
    </row>
    <row r="156" spans="1:7">
      <c r="A156" s="130" t="s">
        <v>214</v>
      </c>
      <c r="B156" s="180" t="s">
        <v>136</v>
      </c>
      <c r="C156" s="181"/>
      <c r="D156" s="181"/>
      <c r="E156" s="181"/>
      <c r="F156" s="181"/>
      <c r="G156" s="182"/>
    </row>
    <row r="157" spans="1:7" s="3" customFormat="1" ht="16.5" customHeight="1">
      <c r="A157" s="223" t="str">
        <f>A104</f>
        <v>Porcentaje de avance en la instrucción de procedimientos disciplinarios.</v>
      </c>
      <c r="B157" s="224"/>
      <c r="C157" s="224"/>
      <c r="D157" s="224"/>
      <c r="E157" s="224"/>
      <c r="F157" s="224"/>
      <c r="G157" s="225"/>
    </row>
    <row r="158" spans="1:7">
      <c r="A158" s="130" t="s">
        <v>215</v>
      </c>
      <c r="B158" s="177"/>
      <c r="C158" s="178"/>
      <c r="D158" s="178"/>
      <c r="E158" s="178"/>
      <c r="F158" s="178"/>
      <c r="G158" s="179"/>
    </row>
    <row r="159" spans="1:7">
      <c r="A159" s="130" t="s">
        <v>214</v>
      </c>
      <c r="B159" s="180" t="s">
        <v>136</v>
      </c>
      <c r="C159" s="181"/>
      <c r="D159" s="181"/>
      <c r="E159" s="181"/>
      <c r="F159" s="181"/>
      <c r="G159" s="182"/>
    </row>
    <row r="160" spans="1:7" s="3" customFormat="1" ht="16.5" customHeight="1">
      <c r="A160" s="223" t="str">
        <f>A110</f>
        <v>Porcentaje de atención de procedimientos de sanción a proveedores, licitantes y contratistas</v>
      </c>
      <c r="B160" s="224"/>
      <c r="C160" s="224"/>
      <c r="D160" s="224"/>
      <c r="E160" s="224"/>
      <c r="F160" s="224"/>
      <c r="G160" s="225"/>
    </row>
    <row r="161" spans="1:7">
      <c r="A161" s="130" t="s">
        <v>215</v>
      </c>
      <c r="B161" s="177"/>
      <c r="C161" s="178"/>
      <c r="D161" s="178"/>
      <c r="E161" s="178"/>
      <c r="F161" s="178"/>
      <c r="G161" s="179"/>
    </row>
    <row r="162" spans="1:7">
      <c r="A162" s="130" t="s">
        <v>214</v>
      </c>
      <c r="B162" s="180" t="s">
        <v>136</v>
      </c>
      <c r="C162" s="181"/>
      <c r="D162" s="181"/>
      <c r="E162" s="181"/>
      <c r="F162" s="181"/>
      <c r="G162" s="182"/>
    </row>
    <row r="163" spans="1:7" s="3" customFormat="1" ht="16.5" customHeight="1">
      <c r="A163" s="223" t="str">
        <f>A116</f>
        <v>Porcentaje de atención de inconformidades e intervenciones de oficio</v>
      </c>
      <c r="B163" s="224"/>
      <c r="C163" s="224"/>
      <c r="D163" s="224"/>
      <c r="E163" s="224"/>
      <c r="F163" s="224"/>
      <c r="G163" s="225"/>
    </row>
    <row r="164" spans="1:7">
      <c r="A164" s="130" t="s">
        <v>215</v>
      </c>
      <c r="B164" s="177"/>
      <c r="C164" s="178"/>
      <c r="D164" s="178"/>
      <c r="E164" s="178"/>
      <c r="F164" s="178"/>
      <c r="G164" s="179"/>
    </row>
    <row r="165" spans="1:7">
      <c r="A165" s="130" t="s">
        <v>214</v>
      </c>
      <c r="B165" s="180" t="s">
        <v>136</v>
      </c>
      <c r="C165" s="181"/>
      <c r="D165" s="181"/>
      <c r="E165" s="181"/>
      <c r="F165" s="181"/>
      <c r="G165" s="182"/>
    </row>
    <row r="166" spans="1:7" s="3" customFormat="1" ht="16.5" customHeight="1">
      <c r="A166" s="223" t="str">
        <f>A122</f>
        <v>Porcentaje de participación en las sesiones de los órganos colegiados.</v>
      </c>
      <c r="B166" s="224"/>
      <c r="C166" s="224"/>
      <c r="D166" s="224"/>
      <c r="E166" s="224"/>
      <c r="F166" s="224"/>
      <c r="G166" s="225"/>
    </row>
    <row r="167" spans="1:7">
      <c r="A167" s="130" t="s">
        <v>215</v>
      </c>
      <c r="B167" s="177"/>
      <c r="C167" s="178"/>
      <c r="D167" s="178"/>
      <c r="E167" s="178"/>
      <c r="F167" s="178"/>
      <c r="G167" s="179"/>
    </row>
    <row r="168" spans="1:7">
      <c r="A168" s="130" t="s">
        <v>214</v>
      </c>
      <c r="B168" s="180" t="s">
        <v>136</v>
      </c>
      <c r="C168" s="181"/>
      <c r="D168" s="181"/>
      <c r="E168" s="181"/>
      <c r="F168" s="181"/>
      <c r="G168" s="182"/>
    </row>
    <row r="169" spans="1:7" s="3" customFormat="1">
      <c r="A169" s="164"/>
      <c r="B169" s="164"/>
      <c r="C169" s="164"/>
      <c r="D169" s="164"/>
      <c r="E169" s="164"/>
      <c r="F169" s="164"/>
      <c r="G169" s="164"/>
    </row>
    <row r="170" spans="1:7" s="3" customFormat="1">
      <c r="A170" s="171" t="s">
        <v>35</v>
      </c>
      <c r="B170" s="172"/>
      <c r="C170" s="172"/>
      <c r="D170" s="172"/>
      <c r="E170" s="172"/>
      <c r="F170" s="172"/>
      <c r="G170" s="173"/>
    </row>
    <row r="171" spans="1:7" s="3" customFormat="1" ht="16.5" customHeight="1">
      <c r="A171" s="223" t="str">
        <f>A124</f>
        <v xml:space="preserve">Índice de Gestión para Resultados con enfoque de derechos humanos y perspectiva de género (IGpR) </v>
      </c>
      <c r="B171" s="224"/>
      <c r="C171" s="224"/>
      <c r="D171" s="224"/>
      <c r="E171" s="224"/>
      <c r="F171" s="224"/>
      <c r="G171" s="225"/>
    </row>
    <row r="172" spans="1:7" s="3" customFormat="1">
      <c r="A172" s="6" t="s">
        <v>30</v>
      </c>
      <c r="B172" s="170"/>
      <c r="C172" s="170"/>
      <c r="D172" s="170"/>
      <c r="E172" s="170"/>
      <c r="F172" s="170"/>
      <c r="G172" s="170"/>
    </row>
    <row r="173" spans="1:7" s="3" customFormat="1">
      <c r="A173" s="6" t="s">
        <v>31</v>
      </c>
      <c r="B173" s="170"/>
      <c r="C173" s="170"/>
      <c r="D173" s="170"/>
      <c r="E173" s="170"/>
      <c r="F173" s="170"/>
      <c r="G173" s="170"/>
    </row>
    <row r="174" spans="1:7" s="3" customFormat="1">
      <c r="A174" s="6" t="s">
        <v>32</v>
      </c>
      <c r="B174" s="165"/>
      <c r="C174" s="165"/>
      <c r="D174" s="165"/>
      <c r="E174" s="165"/>
      <c r="F174" s="165"/>
      <c r="G174" s="165"/>
    </row>
    <row r="175" spans="1:7" s="3" customFormat="1" ht="16.5" customHeight="1">
      <c r="A175" s="223" t="str">
        <f>A127</f>
        <v xml:space="preserve">Suma ponderada del cumplimiento de metas de los servicios entregados (componentes) de la Contraloría </v>
      </c>
      <c r="B175" s="224"/>
      <c r="C175" s="224"/>
      <c r="D175" s="224"/>
      <c r="E175" s="224"/>
      <c r="F175" s="224"/>
      <c r="G175" s="225"/>
    </row>
    <row r="176" spans="1:7" s="3" customFormat="1">
      <c r="A176" s="6" t="s">
        <v>30</v>
      </c>
      <c r="B176" s="170"/>
      <c r="C176" s="170"/>
      <c r="D176" s="170"/>
      <c r="E176" s="170"/>
      <c r="F176" s="170"/>
      <c r="G176" s="170"/>
    </row>
    <row r="177" spans="1:7" s="3" customFormat="1">
      <c r="A177" s="6" t="s">
        <v>31</v>
      </c>
      <c r="B177" s="170"/>
      <c r="C177" s="170"/>
      <c r="D177" s="170"/>
      <c r="E177" s="170"/>
      <c r="F177" s="170"/>
      <c r="G177" s="170"/>
    </row>
    <row r="178" spans="1:7" s="3" customFormat="1">
      <c r="A178" s="6" t="s">
        <v>32</v>
      </c>
      <c r="B178" s="165"/>
      <c r="C178" s="165"/>
      <c r="D178" s="165"/>
      <c r="E178" s="165"/>
      <c r="F178" s="165"/>
      <c r="G178" s="165"/>
    </row>
    <row r="179" spans="1:7" s="3" customFormat="1" ht="16.5" customHeight="1">
      <c r="A179" s="223" t="str">
        <f>A130</f>
        <v>Porcentaje de recursos auditados.</v>
      </c>
      <c r="B179" s="224"/>
      <c r="C179" s="224"/>
      <c r="D179" s="224"/>
      <c r="E179" s="224"/>
      <c r="F179" s="224"/>
      <c r="G179" s="225"/>
    </row>
    <row r="180" spans="1:7" s="3" customFormat="1">
      <c r="A180" s="6" t="s">
        <v>30</v>
      </c>
      <c r="B180" s="170"/>
      <c r="C180" s="170"/>
      <c r="D180" s="170"/>
      <c r="E180" s="170"/>
      <c r="F180" s="170"/>
      <c r="G180" s="170"/>
    </row>
    <row r="181" spans="1:7" s="3" customFormat="1">
      <c r="A181" s="6" t="s">
        <v>31</v>
      </c>
      <c r="B181" s="170"/>
      <c r="C181" s="170"/>
      <c r="D181" s="170"/>
      <c r="E181" s="170"/>
      <c r="F181" s="170"/>
      <c r="G181" s="170"/>
    </row>
    <row r="182" spans="1:7" s="3" customFormat="1">
      <c r="A182" s="6" t="s">
        <v>32</v>
      </c>
      <c r="B182" s="165"/>
      <c r="C182" s="165"/>
      <c r="D182" s="165"/>
      <c r="E182" s="165"/>
      <c r="F182" s="165"/>
      <c r="G182" s="165"/>
    </row>
    <row r="183" spans="1:7" s="3" customFormat="1">
      <c r="A183" s="479" t="str">
        <f>A133</f>
        <v>Variación porcentual del número de observaciones emitidas.</v>
      </c>
      <c r="B183" s="479"/>
      <c r="C183" s="479"/>
      <c r="D183" s="479"/>
      <c r="E183" s="479"/>
      <c r="F183" s="479"/>
      <c r="G183" s="479"/>
    </row>
    <row r="184" spans="1:7">
      <c r="A184" s="6" t="s">
        <v>30</v>
      </c>
      <c r="B184" s="170"/>
      <c r="C184" s="170"/>
      <c r="D184" s="170"/>
      <c r="E184" s="170"/>
      <c r="F184" s="170"/>
      <c r="G184" s="170"/>
    </row>
    <row r="185" spans="1:7">
      <c r="A185" s="6" t="s">
        <v>31</v>
      </c>
      <c r="B185" s="170"/>
      <c r="C185" s="170"/>
      <c r="D185" s="170"/>
      <c r="E185" s="170"/>
      <c r="F185" s="170"/>
      <c r="G185" s="170"/>
    </row>
    <row r="186" spans="1:7">
      <c r="A186" s="6" t="s">
        <v>32</v>
      </c>
      <c r="B186" s="165"/>
      <c r="C186" s="165"/>
      <c r="D186" s="165"/>
      <c r="E186" s="165"/>
      <c r="F186" s="165"/>
      <c r="G186" s="165"/>
    </row>
    <row r="187" spans="1:7">
      <c r="A187" s="223" t="str">
        <f>A136</f>
        <v>Porcentaje de procedimientos disciplinarios iniciados</v>
      </c>
      <c r="B187" s="224"/>
      <c r="C187" s="224"/>
      <c r="D187" s="224"/>
      <c r="E187" s="224"/>
      <c r="F187" s="224"/>
      <c r="G187" s="225"/>
    </row>
    <row r="188" spans="1:7">
      <c r="A188" s="6" t="s">
        <v>30</v>
      </c>
      <c r="B188" s="170"/>
      <c r="C188" s="170"/>
      <c r="D188" s="170"/>
      <c r="E188" s="170"/>
      <c r="F188" s="170"/>
      <c r="G188" s="170"/>
    </row>
    <row r="189" spans="1:7">
      <c r="A189" s="6" t="s">
        <v>31</v>
      </c>
      <c r="B189" s="170"/>
      <c r="C189" s="170"/>
      <c r="D189" s="170"/>
      <c r="E189" s="170"/>
      <c r="F189" s="170"/>
      <c r="G189" s="170"/>
    </row>
    <row r="190" spans="1:7">
      <c r="A190" s="6" t="s">
        <v>32</v>
      </c>
      <c r="B190" s="165"/>
      <c r="C190" s="165"/>
      <c r="D190" s="165"/>
      <c r="E190" s="165"/>
      <c r="F190" s="165"/>
      <c r="G190" s="165"/>
    </row>
    <row r="191" spans="1:7">
      <c r="A191" s="223" t="str">
        <f>A139</f>
        <v>Porcentaje de procedimientos de contratación declarados nulos</v>
      </c>
      <c r="B191" s="224"/>
      <c r="C191" s="224"/>
      <c r="D191" s="224"/>
      <c r="E191" s="224"/>
      <c r="F191" s="224"/>
      <c r="G191" s="225"/>
    </row>
    <row r="192" spans="1:7">
      <c r="A192" s="6" t="s">
        <v>30</v>
      </c>
      <c r="B192" s="170"/>
      <c r="C192" s="170"/>
      <c r="D192" s="170"/>
      <c r="E192" s="170"/>
      <c r="F192" s="170"/>
      <c r="G192" s="170"/>
    </row>
    <row r="193" spans="1:7">
      <c r="A193" s="6" t="s">
        <v>31</v>
      </c>
      <c r="B193" s="170"/>
      <c r="C193" s="170"/>
      <c r="D193" s="170"/>
      <c r="E193" s="170"/>
      <c r="F193" s="170"/>
      <c r="G193" s="170"/>
    </row>
    <row r="194" spans="1:7">
      <c r="A194" s="6" t="s">
        <v>32</v>
      </c>
      <c r="B194" s="165"/>
      <c r="C194" s="165"/>
      <c r="D194" s="165"/>
      <c r="E194" s="165"/>
      <c r="F194" s="165"/>
      <c r="G194" s="165"/>
    </row>
    <row r="195" spans="1:7">
      <c r="A195" s="479" t="str">
        <f>A142</f>
        <v>Variación porcentual de observaciones preventivas emitidas en órganos colegiados  respecto al periodo inmediato anterior</v>
      </c>
      <c r="B195" s="479"/>
      <c r="C195" s="479"/>
      <c r="D195" s="479"/>
      <c r="E195" s="479"/>
      <c r="F195" s="479"/>
      <c r="G195" s="479"/>
    </row>
    <row r="196" spans="1:7">
      <c r="A196" s="6" t="s">
        <v>30</v>
      </c>
      <c r="B196" s="170"/>
      <c r="C196" s="170"/>
      <c r="D196" s="170"/>
      <c r="E196" s="170"/>
      <c r="F196" s="170"/>
      <c r="G196" s="170"/>
    </row>
    <row r="197" spans="1:7">
      <c r="A197" s="6" t="s">
        <v>31</v>
      </c>
      <c r="B197" s="170"/>
      <c r="C197" s="170"/>
      <c r="D197" s="170"/>
      <c r="E197" s="170"/>
      <c r="F197" s="170"/>
      <c r="G197" s="170"/>
    </row>
    <row r="198" spans="1:7">
      <c r="A198" s="6" t="s">
        <v>32</v>
      </c>
      <c r="B198" s="165"/>
      <c r="C198" s="165"/>
      <c r="D198" s="165"/>
      <c r="E198" s="165"/>
      <c r="F198" s="165"/>
      <c r="G198" s="165"/>
    </row>
    <row r="199" spans="1:7">
      <c r="A199" s="223" t="str">
        <f>A145</f>
        <v>Porcentaje de avance del programa anual de auditorías.</v>
      </c>
      <c r="B199" s="224"/>
      <c r="C199" s="224"/>
      <c r="D199" s="224"/>
      <c r="E199" s="224"/>
      <c r="F199" s="224"/>
      <c r="G199" s="225"/>
    </row>
    <row r="200" spans="1:7">
      <c r="A200" s="6" t="s">
        <v>30</v>
      </c>
      <c r="B200" s="170"/>
      <c r="C200" s="170"/>
      <c r="D200" s="170"/>
      <c r="E200" s="170"/>
      <c r="F200" s="170"/>
      <c r="G200" s="170"/>
    </row>
    <row r="201" spans="1:7">
      <c r="A201" s="6" t="s">
        <v>31</v>
      </c>
      <c r="B201" s="170"/>
      <c r="C201" s="170"/>
      <c r="D201" s="170"/>
      <c r="E201" s="170"/>
      <c r="F201" s="170"/>
      <c r="G201" s="170"/>
    </row>
    <row r="202" spans="1:7">
      <c r="A202" s="6" t="s">
        <v>32</v>
      </c>
      <c r="B202" s="165"/>
      <c r="C202" s="165"/>
      <c r="D202" s="165"/>
      <c r="E202" s="165"/>
      <c r="F202" s="165"/>
      <c r="G202" s="165"/>
    </row>
    <row r="203" spans="1:7">
      <c r="A203" s="223" t="str">
        <f>A148</f>
        <v>Porcentaje de avance del programa anual de revisiones.</v>
      </c>
      <c r="B203" s="224"/>
      <c r="C203" s="224"/>
      <c r="D203" s="224"/>
      <c r="E203" s="224"/>
      <c r="F203" s="224"/>
      <c r="G203" s="225"/>
    </row>
    <row r="204" spans="1:7">
      <c r="A204" s="6" t="s">
        <v>30</v>
      </c>
      <c r="B204" s="170"/>
      <c r="C204" s="170"/>
      <c r="D204" s="170"/>
      <c r="E204" s="170"/>
      <c r="F204" s="170"/>
      <c r="G204" s="170"/>
    </row>
    <row r="205" spans="1:7">
      <c r="A205" s="6" t="s">
        <v>31</v>
      </c>
      <c r="B205" s="170"/>
      <c r="C205" s="170"/>
      <c r="D205" s="170"/>
      <c r="E205" s="170"/>
      <c r="F205" s="170"/>
      <c r="G205" s="170"/>
    </row>
    <row r="206" spans="1:7">
      <c r="A206" s="6" t="s">
        <v>32</v>
      </c>
      <c r="B206" s="165"/>
      <c r="C206" s="165"/>
      <c r="D206" s="165"/>
      <c r="E206" s="165"/>
      <c r="F206" s="165"/>
      <c r="G206" s="165"/>
    </row>
    <row r="207" spans="1:7">
      <c r="A207" s="479" t="str">
        <f>A151</f>
        <v>Porcentaje de avance en el programa anual de seguimientos.</v>
      </c>
      <c r="B207" s="479"/>
      <c r="C207" s="479"/>
      <c r="D207" s="479"/>
      <c r="E207" s="479"/>
      <c r="F207" s="479"/>
      <c r="G207" s="479"/>
    </row>
    <row r="208" spans="1:7">
      <c r="A208" s="6" t="s">
        <v>30</v>
      </c>
      <c r="B208" s="170"/>
      <c r="C208" s="170"/>
      <c r="D208" s="170"/>
      <c r="E208" s="170"/>
      <c r="F208" s="170"/>
      <c r="G208" s="170"/>
    </row>
    <row r="209" spans="1:7">
      <c r="A209" s="6" t="s">
        <v>31</v>
      </c>
      <c r="B209" s="170"/>
      <c r="C209" s="170"/>
      <c r="D209" s="170"/>
      <c r="E209" s="170"/>
      <c r="F209" s="170"/>
      <c r="G209" s="170"/>
    </row>
    <row r="210" spans="1:7">
      <c r="A210" s="6" t="s">
        <v>32</v>
      </c>
      <c r="B210" s="165"/>
      <c r="C210" s="165"/>
      <c r="D210" s="165"/>
      <c r="E210" s="165"/>
      <c r="F210" s="165"/>
      <c r="G210" s="165"/>
    </row>
    <row r="211" spans="1:7">
      <c r="A211" s="479" t="str">
        <f>A154</f>
        <v>Porcentaje de avance en la atención de quejas y denuncias presentadas por particulares</v>
      </c>
      <c r="B211" s="479"/>
      <c r="C211" s="479"/>
      <c r="D211" s="479"/>
      <c r="E211" s="479"/>
      <c r="F211" s="479"/>
      <c r="G211" s="479"/>
    </row>
    <row r="212" spans="1:7">
      <c r="A212" s="6" t="s">
        <v>30</v>
      </c>
      <c r="B212" s="170"/>
      <c r="C212" s="170"/>
      <c r="D212" s="170"/>
      <c r="E212" s="170"/>
      <c r="F212" s="170"/>
      <c r="G212" s="170"/>
    </row>
    <row r="213" spans="1:7">
      <c r="A213" s="6" t="s">
        <v>31</v>
      </c>
      <c r="B213" s="170"/>
      <c r="C213" s="170"/>
      <c r="D213" s="170"/>
      <c r="E213" s="170"/>
      <c r="F213" s="170"/>
      <c r="G213" s="170"/>
    </row>
    <row r="214" spans="1:7">
      <c r="A214" s="6" t="s">
        <v>32</v>
      </c>
      <c r="B214" s="165"/>
      <c r="C214" s="165"/>
      <c r="D214" s="165"/>
      <c r="E214" s="165"/>
      <c r="F214" s="165"/>
      <c r="G214" s="165"/>
    </row>
    <row r="215" spans="1:7">
      <c r="A215" s="479" t="str">
        <f>A157</f>
        <v>Porcentaje de avance en la instrucción de procedimientos disciplinarios.</v>
      </c>
      <c r="B215" s="479"/>
      <c r="C215" s="479"/>
      <c r="D215" s="479"/>
      <c r="E215" s="479"/>
      <c r="F215" s="479"/>
      <c r="G215" s="479"/>
    </row>
    <row r="216" spans="1:7">
      <c r="A216" s="6" t="s">
        <v>30</v>
      </c>
      <c r="B216" s="170"/>
      <c r="C216" s="170"/>
      <c r="D216" s="170"/>
      <c r="E216" s="170"/>
      <c r="F216" s="170"/>
      <c r="G216" s="170"/>
    </row>
    <row r="217" spans="1:7">
      <c r="A217" s="6" t="s">
        <v>31</v>
      </c>
      <c r="B217" s="170"/>
      <c r="C217" s="170"/>
      <c r="D217" s="170"/>
      <c r="E217" s="170"/>
      <c r="F217" s="170"/>
      <c r="G217" s="170"/>
    </row>
    <row r="218" spans="1:7">
      <c r="A218" s="6" t="s">
        <v>32</v>
      </c>
      <c r="B218" s="165"/>
      <c r="C218" s="165"/>
      <c r="D218" s="165"/>
      <c r="E218" s="165"/>
      <c r="F218" s="165"/>
      <c r="G218" s="165"/>
    </row>
    <row r="219" spans="1:7">
      <c r="A219" s="479" t="str">
        <f>A160</f>
        <v>Porcentaje de atención de procedimientos de sanción a proveedores, licitantes y contratistas</v>
      </c>
      <c r="B219" s="479"/>
      <c r="C219" s="479"/>
      <c r="D219" s="479"/>
      <c r="E219" s="479"/>
      <c r="F219" s="479"/>
      <c r="G219" s="479"/>
    </row>
    <row r="220" spans="1:7">
      <c r="A220" s="6" t="s">
        <v>30</v>
      </c>
      <c r="B220" s="170"/>
      <c r="C220" s="170"/>
      <c r="D220" s="170"/>
      <c r="E220" s="170"/>
      <c r="F220" s="170"/>
      <c r="G220" s="170"/>
    </row>
    <row r="221" spans="1:7">
      <c r="A221" s="6" t="s">
        <v>31</v>
      </c>
      <c r="B221" s="170"/>
      <c r="C221" s="170"/>
      <c r="D221" s="170"/>
      <c r="E221" s="170"/>
      <c r="F221" s="170"/>
      <c r="G221" s="170"/>
    </row>
    <row r="222" spans="1:7">
      <c r="A222" s="6" t="s">
        <v>32</v>
      </c>
      <c r="B222" s="165"/>
      <c r="C222" s="165"/>
      <c r="D222" s="165"/>
      <c r="E222" s="165"/>
      <c r="F222" s="165"/>
      <c r="G222" s="165"/>
    </row>
    <row r="223" spans="1:7">
      <c r="A223" s="479" t="str">
        <f>A163</f>
        <v>Porcentaje de atención de inconformidades e intervenciones de oficio</v>
      </c>
      <c r="B223" s="479"/>
      <c r="C223" s="479"/>
      <c r="D223" s="479"/>
      <c r="E223" s="479"/>
      <c r="F223" s="479"/>
      <c r="G223" s="479"/>
    </row>
    <row r="224" spans="1:7">
      <c r="A224" s="6" t="s">
        <v>30</v>
      </c>
      <c r="B224" s="170"/>
      <c r="C224" s="170"/>
      <c r="D224" s="170"/>
      <c r="E224" s="170"/>
      <c r="F224" s="170"/>
      <c r="G224" s="170"/>
    </row>
    <row r="225" spans="1:7">
      <c r="A225" s="6" t="s">
        <v>31</v>
      </c>
      <c r="B225" s="170"/>
      <c r="C225" s="170"/>
      <c r="D225" s="170"/>
      <c r="E225" s="170"/>
      <c r="F225" s="170"/>
      <c r="G225" s="170"/>
    </row>
    <row r="226" spans="1:7">
      <c r="A226" s="6" t="s">
        <v>32</v>
      </c>
      <c r="B226" s="165"/>
      <c r="C226" s="165"/>
      <c r="D226" s="165"/>
      <c r="E226" s="165"/>
      <c r="F226" s="165"/>
      <c r="G226" s="165"/>
    </row>
    <row r="227" spans="1:7">
      <c r="A227" s="479" t="str">
        <f>A166</f>
        <v>Porcentaje de participación en las sesiones de los órganos colegiados.</v>
      </c>
      <c r="B227" s="479"/>
      <c r="C227" s="479"/>
      <c r="D227" s="479"/>
      <c r="E227" s="479"/>
      <c r="F227" s="479"/>
      <c r="G227" s="479"/>
    </row>
    <row r="228" spans="1:7">
      <c r="A228" s="6" t="s">
        <v>30</v>
      </c>
      <c r="B228" s="170"/>
      <c r="C228" s="170"/>
      <c r="D228" s="170"/>
      <c r="E228" s="170"/>
      <c r="F228" s="170"/>
      <c r="G228" s="170"/>
    </row>
    <row r="229" spans="1:7">
      <c r="A229" s="6" t="s">
        <v>31</v>
      </c>
      <c r="B229" s="170"/>
      <c r="C229" s="170"/>
      <c r="D229" s="170"/>
      <c r="E229" s="170"/>
      <c r="F229" s="170"/>
      <c r="G229" s="170"/>
    </row>
    <row r="230" spans="1:7">
      <c r="A230" s="6" t="s">
        <v>32</v>
      </c>
      <c r="B230" s="165"/>
      <c r="C230" s="165"/>
      <c r="D230" s="165"/>
      <c r="E230" s="165"/>
      <c r="F230" s="165"/>
      <c r="G230" s="165"/>
    </row>
    <row r="231" spans="1:7">
      <c r="A231" s="164"/>
      <c r="B231" s="164"/>
      <c r="C231" s="164"/>
      <c r="D231" s="164"/>
      <c r="E231" s="164"/>
      <c r="F231" s="164"/>
      <c r="G231" s="164"/>
    </row>
  </sheetData>
  <mergeCells count="232">
    <mergeCell ref="B226:G226"/>
    <mergeCell ref="A227:G227"/>
    <mergeCell ref="B228:G228"/>
    <mergeCell ref="B229:G229"/>
    <mergeCell ref="B230:G230"/>
    <mergeCell ref="A231:G231"/>
    <mergeCell ref="B220:G220"/>
    <mergeCell ref="B221:G221"/>
    <mergeCell ref="B222:G222"/>
    <mergeCell ref="A223:G223"/>
    <mergeCell ref="B224:G224"/>
    <mergeCell ref="B225:G225"/>
    <mergeCell ref="B214:G214"/>
    <mergeCell ref="A215:G215"/>
    <mergeCell ref="B216:G216"/>
    <mergeCell ref="B217:G217"/>
    <mergeCell ref="B218:G218"/>
    <mergeCell ref="A219:G219"/>
    <mergeCell ref="B208:G208"/>
    <mergeCell ref="B209:G209"/>
    <mergeCell ref="B210:G210"/>
    <mergeCell ref="A211:G211"/>
    <mergeCell ref="B212:G212"/>
    <mergeCell ref="B213:G213"/>
    <mergeCell ref="B202:G202"/>
    <mergeCell ref="A203:G203"/>
    <mergeCell ref="B204:G204"/>
    <mergeCell ref="B205:G205"/>
    <mergeCell ref="B206:G206"/>
    <mergeCell ref="A207:G207"/>
    <mergeCell ref="B196:G196"/>
    <mergeCell ref="B197:G197"/>
    <mergeCell ref="B198:G198"/>
    <mergeCell ref="A199:G199"/>
    <mergeCell ref="B200:G200"/>
    <mergeCell ref="B201:G201"/>
    <mergeCell ref="B190:G190"/>
    <mergeCell ref="A191:G191"/>
    <mergeCell ref="B192:G192"/>
    <mergeCell ref="B193:G193"/>
    <mergeCell ref="B194:G194"/>
    <mergeCell ref="A195:G195"/>
    <mergeCell ref="B184:G184"/>
    <mergeCell ref="B185:G185"/>
    <mergeCell ref="B186:G186"/>
    <mergeCell ref="A187:G187"/>
    <mergeCell ref="B188:G188"/>
    <mergeCell ref="B189:G189"/>
    <mergeCell ref="B178:G178"/>
    <mergeCell ref="A179:G179"/>
    <mergeCell ref="B180:G180"/>
    <mergeCell ref="B181:G181"/>
    <mergeCell ref="B182:G182"/>
    <mergeCell ref="A183:G183"/>
    <mergeCell ref="B172:G172"/>
    <mergeCell ref="B173:G173"/>
    <mergeCell ref="B174:G174"/>
    <mergeCell ref="A175:G175"/>
    <mergeCell ref="B176:G176"/>
    <mergeCell ref="B177:G177"/>
    <mergeCell ref="A166:G166"/>
    <mergeCell ref="B167:G167"/>
    <mergeCell ref="B168:G168"/>
    <mergeCell ref="A169:G169"/>
    <mergeCell ref="A170:G170"/>
    <mergeCell ref="A171:G171"/>
    <mergeCell ref="A160:G160"/>
    <mergeCell ref="B161:G161"/>
    <mergeCell ref="B162:G162"/>
    <mergeCell ref="A163:G163"/>
    <mergeCell ref="B164:G164"/>
    <mergeCell ref="B165:G165"/>
    <mergeCell ref="A154:G154"/>
    <mergeCell ref="B155:G155"/>
    <mergeCell ref="B156:G156"/>
    <mergeCell ref="A157:G157"/>
    <mergeCell ref="B158:G158"/>
    <mergeCell ref="B159:G159"/>
    <mergeCell ref="A148:G148"/>
    <mergeCell ref="B149:G149"/>
    <mergeCell ref="B150:G150"/>
    <mergeCell ref="A151:G151"/>
    <mergeCell ref="B152:G152"/>
    <mergeCell ref="B153:G153"/>
    <mergeCell ref="A142:G142"/>
    <mergeCell ref="B143:G143"/>
    <mergeCell ref="B144:G144"/>
    <mergeCell ref="A145:G145"/>
    <mergeCell ref="B146:G146"/>
    <mergeCell ref="B147:G147"/>
    <mergeCell ref="A136:G136"/>
    <mergeCell ref="B137:G137"/>
    <mergeCell ref="B138:G138"/>
    <mergeCell ref="A139:G139"/>
    <mergeCell ref="B140:G140"/>
    <mergeCell ref="B141:G141"/>
    <mergeCell ref="A130:G130"/>
    <mergeCell ref="B131:G131"/>
    <mergeCell ref="B132:G132"/>
    <mergeCell ref="A133:G133"/>
    <mergeCell ref="B134:G134"/>
    <mergeCell ref="B135:G135"/>
    <mergeCell ref="A124:G124"/>
    <mergeCell ref="B125:G125"/>
    <mergeCell ref="B126:G126"/>
    <mergeCell ref="A127:G127"/>
    <mergeCell ref="B128:G128"/>
    <mergeCell ref="B129:G129"/>
    <mergeCell ref="A117:A121"/>
    <mergeCell ref="B117:B121"/>
    <mergeCell ref="C117:C121"/>
    <mergeCell ref="D117:D121"/>
    <mergeCell ref="E117:E121"/>
    <mergeCell ref="A123:G123"/>
    <mergeCell ref="A105:A109"/>
    <mergeCell ref="B105:B109"/>
    <mergeCell ref="C105:C109"/>
    <mergeCell ref="D105:D109"/>
    <mergeCell ref="E105:E109"/>
    <mergeCell ref="A111:A115"/>
    <mergeCell ref="B111:B115"/>
    <mergeCell ref="C111:C115"/>
    <mergeCell ref="D111:D115"/>
    <mergeCell ref="E111:E115"/>
    <mergeCell ref="A93:A97"/>
    <mergeCell ref="B93:B97"/>
    <mergeCell ref="C93:C97"/>
    <mergeCell ref="D93:D97"/>
    <mergeCell ref="E93:E97"/>
    <mergeCell ref="A99:A103"/>
    <mergeCell ref="B99:B103"/>
    <mergeCell ref="C99:C103"/>
    <mergeCell ref="D99:D103"/>
    <mergeCell ref="E99:E103"/>
    <mergeCell ref="A81:A85"/>
    <mergeCell ref="B81:B85"/>
    <mergeCell ref="C81:C85"/>
    <mergeCell ref="D81:D85"/>
    <mergeCell ref="E81:E85"/>
    <mergeCell ref="A87:A91"/>
    <mergeCell ref="B87:B91"/>
    <mergeCell ref="C87:C91"/>
    <mergeCell ref="D87:D91"/>
    <mergeCell ref="E87:E91"/>
    <mergeCell ref="A73:G73"/>
    <mergeCell ref="A74:E74"/>
    <mergeCell ref="F74:G74"/>
    <mergeCell ref="A75:A79"/>
    <mergeCell ref="B75:B79"/>
    <mergeCell ref="C75:C79"/>
    <mergeCell ref="D75:D79"/>
    <mergeCell ref="E75:E79"/>
    <mergeCell ref="A61:A65"/>
    <mergeCell ref="B61:B65"/>
    <mergeCell ref="C61:C65"/>
    <mergeCell ref="D61:D65"/>
    <mergeCell ref="E61:E65"/>
    <mergeCell ref="A67:A71"/>
    <mergeCell ref="B67:B71"/>
    <mergeCell ref="C67:C71"/>
    <mergeCell ref="D67:D71"/>
    <mergeCell ref="E67:E71"/>
    <mergeCell ref="A49:A53"/>
    <mergeCell ref="B49:B53"/>
    <mergeCell ref="C49:C53"/>
    <mergeCell ref="D49:D53"/>
    <mergeCell ref="E49:E53"/>
    <mergeCell ref="A55:A59"/>
    <mergeCell ref="B55:B59"/>
    <mergeCell ref="C55:C59"/>
    <mergeCell ref="D55:D59"/>
    <mergeCell ref="E55:E59"/>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2:H25"/>
  <sheetViews>
    <sheetView showGridLines="0" zoomScale="70" zoomScaleNormal="70" workbookViewId="0">
      <selection activeCell="C4" sqref="C4"/>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160" t="s">
        <v>77</v>
      </c>
      <c r="B2" s="160"/>
      <c r="C2" s="161" t="s">
        <v>232</v>
      </c>
      <c r="D2" s="161"/>
      <c r="E2" s="161"/>
      <c r="F2" s="161"/>
    </row>
    <row r="3" spans="1:8" ht="26.25" customHeight="1" thickBot="1">
      <c r="A3" s="160"/>
      <c r="B3" s="160"/>
      <c r="C3" s="162"/>
      <c r="D3" s="162"/>
      <c r="E3" s="162"/>
      <c r="F3" s="162"/>
    </row>
    <row r="4" spans="1:8" ht="15.75" thickTop="1"/>
    <row r="5" spans="1:8" hidden="1"/>
    <row r="6" spans="1:8" hidden="1"/>
    <row r="8" spans="1:8" ht="20.25" customHeight="1">
      <c r="A8" s="153" t="s">
        <v>165</v>
      </c>
      <c r="B8" s="154"/>
      <c r="C8" s="154"/>
      <c r="D8" s="154"/>
      <c r="E8" s="154"/>
      <c r="F8" s="154"/>
    </row>
    <row r="9" spans="1:8" ht="20.25" customHeight="1">
      <c r="A9" s="154"/>
      <c r="B9" s="154"/>
      <c r="C9" s="154"/>
      <c r="D9" s="154"/>
      <c r="E9" s="154"/>
      <c r="F9" s="154"/>
    </row>
    <row r="10" spans="1:8" ht="20.25" customHeight="1">
      <c r="A10" s="154"/>
      <c r="B10" s="154"/>
      <c r="C10" s="154"/>
      <c r="D10" s="154"/>
      <c r="E10" s="154"/>
      <c r="F10" s="154"/>
    </row>
    <row r="11" spans="1:8" ht="54" customHeight="1">
      <c r="A11" s="154"/>
      <c r="B11" s="154"/>
      <c r="C11" s="154"/>
      <c r="D11" s="154"/>
      <c r="E11" s="154"/>
      <c r="F11" s="154"/>
    </row>
    <row r="12" spans="1:8" hidden="1"/>
    <row r="13" spans="1:8" hidden="1"/>
    <row r="14" spans="1:8" s="4" customFormat="1" ht="32.25" customHeight="1">
      <c r="B14" s="148" t="s">
        <v>81</v>
      </c>
      <c r="C14" s="148"/>
      <c r="D14" s="148"/>
      <c r="E14" s="148"/>
      <c r="H14" s="3"/>
    </row>
    <row r="15" spans="1:8" s="4" customFormat="1" ht="3.75" customHeight="1">
      <c r="A15" s="89"/>
      <c r="B15" s="89"/>
      <c r="C15" s="89"/>
      <c r="D15" s="89"/>
      <c r="E15" s="89"/>
      <c r="H15" s="3"/>
    </row>
    <row r="16" spans="1:8" s="4" customFormat="1" ht="18.75">
      <c r="A16"/>
      <c r="B16" s="90" t="s">
        <v>11</v>
      </c>
      <c r="C16" s="90" t="s">
        <v>12</v>
      </c>
      <c r="D16" s="90" t="s">
        <v>13</v>
      </c>
      <c r="E16" s="90" t="s">
        <v>97</v>
      </c>
      <c r="H16" s="3"/>
    </row>
    <row r="17" spans="1:8" s="4" customFormat="1" ht="18.75">
      <c r="A17"/>
      <c r="B17" s="90" t="s">
        <v>15</v>
      </c>
      <c r="C17" s="90" t="s">
        <v>15</v>
      </c>
      <c r="D17" s="90" t="s">
        <v>15</v>
      </c>
      <c r="E17" s="90" t="s">
        <v>82</v>
      </c>
      <c r="H17" s="3"/>
    </row>
    <row r="18" spans="1:8" s="4" customFormat="1" ht="8.25" customHeight="1">
      <c r="A18"/>
      <c r="B18" s="90"/>
      <c r="C18" s="90"/>
      <c r="D18" s="90"/>
      <c r="E18" s="90"/>
      <c r="H18" s="3"/>
    </row>
    <row r="19" spans="1:8" s="4" customFormat="1" ht="18.75">
      <c r="A19" s="51" t="s">
        <v>66</v>
      </c>
      <c r="B19" s="119">
        <v>48</v>
      </c>
      <c r="C19" s="119">
        <v>13.5</v>
      </c>
      <c r="D19" s="119">
        <v>9.4651160000000001</v>
      </c>
      <c r="E19" s="120">
        <f>D19/B19</f>
        <v>0.19718991666666666</v>
      </c>
      <c r="H19" s="3"/>
    </row>
    <row r="20" spans="1:8" s="4" customFormat="1" ht="18.75">
      <c r="A20" s="51" t="s">
        <v>17</v>
      </c>
      <c r="B20" s="119">
        <v>45.544511999999997</v>
      </c>
      <c r="C20" s="119">
        <v>10.594512</v>
      </c>
      <c r="D20" s="119">
        <v>9.4651160000000001</v>
      </c>
      <c r="E20" s="120">
        <f>D20/B20</f>
        <v>0.2078212189429102</v>
      </c>
      <c r="H20" s="3"/>
    </row>
    <row r="21" spans="1:8" ht="16.5" customHeight="1">
      <c r="A21" s="163"/>
      <c r="B21" s="163"/>
      <c r="C21" s="163"/>
      <c r="D21" s="163"/>
      <c r="E21" s="163"/>
      <c r="F21" s="163"/>
    </row>
    <row r="22" spans="1:8" ht="17.25" customHeight="1">
      <c r="A22" s="158"/>
      <c r="B22" s="158"/>
      <c r="C22" s="158"/>
      <c r="D22" s="158"/>
      <c r="E22" s="158"/>
      <c r="F22" s="158"/>
    </row>
    <row r="23" spans="1:8" ht="21.75" customHeight="1">
      <c r="A23" s="158"/>
      <c r="B23" s="158"/>
      <c r="C23" s="158"/>
      <c r="D23" s="158"/>
      <c r="E23" s="158"/>
      <c r="F23" s="158"/>
    </row>
    <row r="24" spans="1:8" ht="24.75" customHeight="1">
      <c r="A24" s="91"/>
      <c r="B24" s="91"/>
      <c r="C24" s="91"/>
      <c r="D24" s="91"/>
      <c r="E24" s="91"/>
      <c r="F24" s="91"/>
    </row>
    <row r="25" spans="1:8" ht="22.5" customHeight="1">
      <c r="A25" s="230"/>
      <c r="B25" s="230"/>
      <c r="C25" s="230"/>
      <c r="D25" s="230"/>
      <c r="E25" s="230"/>
      <c r="F25" s="230"/>
      <c r="G25" s="230"/>
    </row>
  </sheetData>
  <mergeCells count="8">
    <mergeCell ref="A23:F23"/>
    <mergeCell ref="A25:G25"/>
    <mergeCell ref="A2:B3"/>
    <mergeCell ref="C2:F3"/>
    <mergeCell ref="A8:F11"/>
    <mergeCell ref="B14:E14"/>
    <mergeCell ref="A21:F21"/>
    <mergeCell ref="A22:F22"/>
  </mergeCells>
  <pageMargins left="0.74803149606299213" right="0.74803149606299213" top="0.98425196850393704" bottom="0.98425196850393704" header="0.51181102362204722" footer="0.51181102362204722"/>
  <pageSetup scale="5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N42"/>
  <sheetViews>
    <sheetView zoomScale="70" zoomScaleNormal="70" workbookViewId="0">
      <selection activeCell="E34" sqref="E34:N34"/>
    </sheetView>
  </sheetViews>
  <sheetFormatPr baseColWidth="10" defaultRowHeight="15"/>
  <cols>
    <col min="1" max="1" width="7.85546875" customWidth="1"/>
    <col min="2" max="2" width="17" style="127" customWidth="1"/>
    <col min="3" max="3" width="7.28515625" style="127" customWidth="1"/>
    <col min="4" max="4" width="7.42578125" style="127" customWidth="1"/>
    <col min="5" max="5" width="13.42578125" style="127" customWidth="1"/>
    <col min="6" max="6" width="8.85546875" style="127" customWidth="1"/>
    <col min="7" max="8" width="11" style="127" customWidth="1"/>
    <col min="9" max="10" width="11.140625" style="127" customWidth="1"/>
    <col min="11" max="11" width="11.7109375" style="127" customWidth="1"/>
    <col min="12" max="12" width="9.5703125" style="127" customWidth="1"/>
    <col min="13" max="13" width="11" style="127" customWidth="1"/>
    <col min="14" max="14" width="10.85546875" style="127" customWidth="1"/>
  </cols>
  <sheetData>
    <row r="1" spans="2:14" s="121" customFormat="1" ht="42" customHeight="1" thickBot="1">
      <c r="B1" s="279" t="s">
        <v>0</v>
      </c>
      <c r="C1" s="279"/>
      <c r="D1" s="279"/>
      <c r="E1" s="279"/>
      <c r="F1" s="279"/>
      <c r="G1" s="279"/>
      <c r="H1" s="279"/>
      <c r="I1" s="280" t="s">
        <v>212</v>
      </c>
      <c r="J1" s="280"/>
      <c r="K1" s="280"/>
      <c r="L1" s="280"/>
      <c r="M1" s="280"/>
      <c r="N1" s="280"/>
    </row>
    <row r="2" spans="2:14" ht="16.5" thickTop="1" thickBot="1">
      <c r="B2" s="122"/>
      <c r="C2" s="122"/>
      <c r="D2" s="122"/>
      <c r="E2" s="122"/>
      <c r="F2" s="122"/>
      <c r="G2" s="122"/>
      <c r="H2" s="122"/>
      <c r="I2" s="122"/>
      <c r="J2" s="122"/>
      <c r="K2" s="122"/>
      <c r="L2" s="122"/>
      <c r="M2" s="122"/>
      <c r="N2" s="122"/>
    </row>
    <row r="3" spans="2:14" ht="26.25" customHeight="1" thickBot="1">
      <c r="B3" s="281" t="s">
        <v>166</v>
      </c>
      <c r="C3" s="282"/>
      <c r="D3" s="282"/>
      <c r="E3" s="282"/>
      <c r="F3" s="282"/>
      <c r="G3" s="282"/>
      <c r="H3" s="282"/>
      <c r="I3" s="282"/>
      <c r="J3" s="282"/>
      <c r="K3" s="282"/>
      <c r="L3" s="282"/>
      <c r="M3" s="282"/>
      <c r="N3" s="283"/>
    </row>
    <row r="4" spans="2:14" ht="58.5" customHeight="1" thickBot="1">
      <c r="B4" s="123" t="s">
        <v>167</v>
      </c>
      <c r="C4" s="284" t="s">
        <v>168</v>
      </c>
      <c r="D4" s="285"/>
      <c r="E4" s="285"/>
      <c r="F4" s="286"/>
      <c r="G4" s="245" t="s">
        <v>169</v>
      </c>
      <c r="H4" s="247"/>
      <c r="I4" s="250" t="s">
        <v>170</v>
      </c>
      <c r="J4" s="262"/>
      <c r="K4" s="262"/>
      <c r="L4" s="262"/>
      <c r="M4" s="262"/>
      <c r="N4" s="249"/>
    </row>
    <row r="5" spans="2:14" ht="36" customHeight="1" thickBot="1">
      <c r="B5" s="271" t="s">
        <v>171</v>
      </c>
      <c r="C5" s="272"/>
      <c r="D5" s="272"/>
      <c r="E5" s="272"/>
      <c r="F5" s="273"/>
      <c r="G5" s="274" t="s">
        <v>172</v>
      </c>
      <c r="H5" s="275"/>
      <c r="I5" s="275"/>
      <c r="J5" s="275"/>
      <c r="K5" s="275"/>
      <c r="L5" s="275"/>
      <c r="M5" s="275"/>
      <c r="N5" s="276"/>
    </row>
    <row r="6" spans="2:14" ht="38.25" customHeight="1" thickBot="1">
      <c r="B6" s="271" t="s">
        <v>173</v>
      </c>
      <c r="C6" s="272"/>
      <c r="D6" s="272"/>
      <c r="E6" s="272"/>
      <c r="F6" s="273"/>
      <c r="G6" s="250" t="s">
        <v>61</v>
      </c>
      <c r="H6" s="262"/>
      <c r="I6" s="262"/>
      <c r="J6" s="262"/>
      <c r="K6" s="262"/>
      <c r="L6" s="262"/>
      <c r="M6" s="262"/>
      <c r="N6" s="249"/>
    </row>
    <row r="7" spans="2:14" ht="42" customHeight="1" thickBot="1">
      <c r="B7" s="271" t="s">
        <v>174</v>
      </c>
      <c r="C7" s="272"/>
      <c r="D7" s="272"/>
      <c r="E7" s="272"/>
      <c r="F7" s="273"/>
      <c r="G7" s="274" t="s">
        <v>61</v>
      </c>
      <c r="H7" s="275"/>
      <c r="I7" s="275"/>
      <c r="J7" s="275"/>
      <c r="K7" s="275"/>
      <c r="L7" s="275"/>
      <c r="M7" s="275"/>
      <c r="N7" s="276"/>
    </row>
    <row r="8" spans="2:14" ht="42" customHeight="1" thickBot="1">
      <c r="B8" s="271" t="s">
        <v>175</v>
      </c>
      <c r="C8" s="272"/>
      <c r="D8" s="272"/>
      <c r="E8" s="272"/>
      <c r="F8" s="273"/>
      <c r="G8" s="274" t="s">
        <v>61</v>
      </c>
      <c r="H8" s="275"/>
      <c r="I8" s="275"/>
      <c r="J8" s="275"/>
      <c r="K8" s="275"/>
      <c r="L8" s="275"/>
      <c r="M8" s="275"/>
      <c r="N8" s="276"/>
    </row>
    <row r="9" spans="2:14" ht="38.25" customHeight="1" thickBot="1">
      <c r="B9" s="245" t="s">
        <v>176</v>
      </c>
      <c r="C9" s="246"/>
      <c r="D9" s="246"/>
      <c r="E9" s="246"/>
      <c r="F9" s="247"/>
      <c r="G9" s="245" t="s">
        <v>177</v>
      </c>
      <c r="H9" s="246"/>
      <c r="I9" s="246" t="s">
        <v>178</v>
      </c>
      <c r="J9" s="246"/>
      <c r="K9" s="246" t="s">
        <v>179</v>
      </c>
      <c r="L9" s="246"/>
      <c r="M9" s="277" t="s">
        <v>180</v>
      </c>
      <c r="N9" s="278"/>
    </row>
    <row r="10" spans="2:14" ht="36.75" customHeight="1" thickBot="1">
      <c r="B10" s="265" t="s">
        <v>181</v>
      </c>
      <c r="C10" s="266"/>
      <c r="D10" s="266"/>
      <c r="E10" s="266"/>
      <c r="F10" s="267"/>
      <c r="G10" s="268">
        <f>'K025'!B19</f>
        <v>48</v>
      </c>
      <c r="H10" s="269"/>
      <c r="I10" s="268">
        <f>'K025'!C19</f>
        <v>13.5</v>
      </c>
      <c r="J10" s="270"/>
      <c r="K10" s="268">
        <f>'K025'!D19</f>
        <v>9.4651160000000001</v>
      </c>
      <c r="L10" s="269"/>
      <c r="M10" s="268">
        <f>K10/G10*100</f>
        <v>19.718991666666668</v>
      </c>
      <c r="N10" s="269"/>
    </row>
    <row r="11" spans="2:14" ht="36.75" customHeight="1" thickBot="1">
      <c r="B11" s="265" t="s">
        <v>182</v>
      </c>
      <c r="C11" s="266"/>
      <c r="D11" s="266"/>
      <c r="E11" s="266"/>
      <c r="F11" s="267"/>
      <c r="G11" s="268">
        <f>'K025'!B20</f>
        <v>45.544511999999997</v>
      </c>
      <c r="H11" s="249"/>
      <c r="I11" s="268">
        <f>'K025'!C20</f>
        <v>10.594512</v>
      </c>
      <c r="J11" s="270"/>
      <c r="K11" s="268">
        <f>'K025'!D20</f>
        <v>9.4651160000000001</v>
      </c>
      <c r="L11" s="269"/>
      <c r="M11" s="268">
        <f>K11/G11*100</f>
        <v>20.78212189429102</v>
      </c>
      <c r="N11" s="269"/>
    </row>
    <row r="12" spans="2:14" ht="25.5" customHeight="1" thickBot="1">
      <c r="B12" s="245" t="s">
        <v>183</v>
      </c>
      <c r="C12" s="246"/>
      <c r="D12" s="246"/>
      <c r="E12" s="246"/>
      <c r="F12" s="246"/>
      <c r="G12" s="246"/>
      <c r="H12" s="246"/>
      <c r="I12" s="246"/>
      <c r="J12" s="246"/>
      <c r="K12" s="263"/>
      <c r="L12" s="263"/>
      <c r="M12" s="263"/>
      <c r="N12" s="264"/>
    </row>
    <row r="13" spans="2:14" ht="25.5" customHeight="1" thickBot="1">
      <c r="B13" s="259" t="s">
        <v>184</v>
      </c>
      <c r="C13" s="260"/>
      <c r="D13" s="260"/>
      <c r="E13" s="260"/>
      <c r="F13" s="260"/>
      <c r="G13" s="260"/>
      <c r="H13" s="260"/>
      <c r="I13" s="260"/>
      <c r="J13" s="260"/>
      <c r="K13" s="260"/>
      <c r="L13" s="260"/>
      <c r="M13" s="260"/>
      <c r="N13" s="261"/>
    </row>
    <row r="14" spans="2:14" ht="44.25" customHeight="1" thickBot="1">
      <c r="B14" s="250" t="s">
        <v>185</v>
      </c>
      <c r="C14" s="262"/>
      <c r="D14" s="262"/>
      <c r="E14" s="262"/>
      <c r="F14" s="262"/>
      <c r="G14" s="262"/>
      <c r="H14" s="262"/>
      <c r="I14" s="262"/>
      <c r="J14" s="262"/>
      <c r="K14" s="262"/>
      <c r="L14" s="262"/>
      <c r="M14" s="262"/>
      <c r="N14" s="249"/>
    </row>
    <row r="15" spans="2:14" ht="33" customHeight="1" thickBot="1">
      <c r="B15" s="259" t="s">
        <v>186</v>
      </c>
      <c r="C15" s="260"/>
      <c r="D15" s="261"/>
      <c r="E15" s="250" t="s">
        <v>187</v>
      </c>
      <c r="F15" s="262"/>
      <c r="G15" s="262"/>
      <c r="H15" s="249"/>
      <c r="I15" s="259" t="s">
        <v>188</v>
      </c>
      <c r="J15" s="260"/>
      <c r="K15" s="261"/>
      <c r="L15" s="250" t="s">
        <v>189</v>
      </c>
      <c r="M15" s="262"/>
      <c r="N15" s="249"/>
    </row>
    <row r="16" spans="2:14" ht="30" customHeight="1" thickBot="1">
      <c r="B16" s="259" t="s">
        <v>190</v>
      </c>
      <c r="C16" s="260"/>
      <c r="D16" s="261"/>
      <c r="E16" s="250" t="s">
        <v>191</v>
      </c>
      <c r="F16" s="262"/>
      <c r="G16" s="262"/>
      <c r="H16" s="249"/>
      <c r="I16" s="259" t="s">
        <v>192</v>
      </c>
      <c r="J16" s="260"/>
      <c r="K16" s="261"/>
      <c r="L16" s="250" t="s">
        <v>193</v>
      </c>
      <c r="M16" s="262"/>
      <c r="N16" s="249"/>
    </row>
    <row r="17" spans="2:14" ht="25.5" customHeight="1" thickBot="1">
      <c r="B17" s="259" t="s">
        <v>194</v>
      </c>
      <c r="C17" s="260"/>
      <c r="D17" s="260"/>
      <c r="E17" s="260"/>
      <c r="F17" s="260"/>
      <c r="G17" s="260"/>
      <c r="H17" s="260"/>
      <c r="I17" s="260"/>
      <c r="J17" s="260"/>
      <c r="K17" s="260"/>
      <c r="L17" s="260"/>
      <c r="M17" s="260"/>
      <c r="N17" s="261"/>
    </row>
    <row r="18" spans="2:14" ht="75" customHeight="1" thickBot="1">
      <c r="B18" s="250" t="s">
        <v>195</v>
      </c>
      <c r="C18" s="262"/>
      <c r="D18" s="262"/>
      <c r="E18" s="262"/>
      <c r="F18" s="262"/>
      <c r="G18" s="262"/>
      <c r="H18" s="262"/>
      <c r="I18" s="262"/>
      <c r="J18" s="262"/>
      <c r="K18" s="262"/>
      <c r="L18" s="262"/>
      <c r="M18" s="262"/>
      <c r="N18" s="249"/>
    </row>
    <row r="19" spans="2:14" ht="24.75" customHeight="1" thickBot="1">
      <c r="B19" s="259" t="s">
        <v>196</v>
      </c>
      <c r="C19" s="260"/>
      <c r="D19" s="260"/>
      <c r="E19" s="260"/>
      <c r="F19" s="260"/>
      <c r="G19" s="260"/>
      <c r="H19" s="260"/>
      <c r="I19" s="260"/>
      <c r="J19" s="260"/>
      <c r="K19" s="260"/>
      <c r="L19" s="260"/>
      <c r="M19" s="260"/>
      <c r="N19" s="261"/>
    </row>
    <row r="20" spans="2:14" ht="75" customHeight="1" thickBot="1">
      <c r="B20" s="250" t="s">
        <v>197</v>
      </c>
      <c r="C20" s="262"/>
      <c r="D20" s="262"/>
      <c r="E20" s="262"/>
      <c r="F20" s="262"/>
      <c r="G20" s="262"/>
      <c r="H20" s="262"/>
      <c r="I20" s="262"/>
      <c r="J20" s="262"/>
      <c r="K20" s="262"/>
      <c r="L20" s="262"/>
      <c r="M20" s="262"/>
      <c r="N20" s="249"/>
    </row>
    <row r="21" spans="2:14" ht="36" customHeight="1" thickBot="1">
      <c r="B21" s="259" t="s">
        <v>198</v>
      </c>
      <c r="C21" s="261"/>
      <c r="D21" s="250" t="s">
        <v>56</v>
      </c>
      <c r="E21" s="262"/>
      <c r="F21" s="262"/>
      <c r="G21" s="249"/>
      <c r="H21" s="259" t="s">
        <v>199</v>
      </c>
      <c r="I21" s="260"/>
      <c r="J21" s="261"/>
      <c r="K21" s="250" t="s">
        <v>200</v>
      </c>
      <c r="L21" s="262"/>
      <c r="M21" s="262"/>
      <c r="N21" s="249"/>
    </row>
    <row r="22" spans="2:14" ht="25.5" customHeight="1" thickBot="1">
      <c r="B22" s="245" t="s">
        <v>201</v>
      </c>
      <c r="C22" s="246"/>
      <c r="D22" s="246"/>
      <c r="E22" s="246"/>
      <c r="F22" s="246"/>
      <c r="G22" s="246"/>
      <c r="H22" s="246"/>
      <c r="I22" s="246"/>
      <c r="J22" s="246"/>
      <c r="K22" s="246"/>
      <c r="L22" s="246"/>
      <c r="M22" s="246"/>
      <c r="N22" s="247"/>
    </row>
    <row r="23" spans="2:14" ht="42" customHeight="1" thickBot="1">
      <c r="B23" s="242" t="s">
        <v>25</v>
      </c>
      <c r="C23" s="243"/>
      <c r="D23" s="244"/>
      <c r="E23" s="254">
        <v>1</v>
      </c>
      <c r="F23" s="249"/>
      <c r="G23" s="242" t="s">
        <v>33</v>
      </c>
      <c r="H23" s="244"/>
      <c r="I23" s="254">
        <v>1</v>
      </c>
      <c r="J23" s="249"/>
      <c r="K23" s="250" t="s">
        <v>202</v>
      </c>
      <c r="L23" s="249"/>
      <c r="M23" s="250" t="s">
        <v>203</v>
      </c>
      <c r="N23" s="249"/>
    </row>
    <row r="24" spans="2:14" ht="42" customHeight="1" thickBot="1">
      <c r="B24" s="242" t="s">
        <v>26</v>
      </c>
      <c r="C24" s="243"/>
      <c r="D24" s="244"/>
      <c r="E24" s="255" t="s">
        <v>61</v>
      </c>
      <c r="F24" s="249"/>
      <c r="G24" s="256" t="s">
        <v>34</v>
      </c>
      <c r="H24" s="257"/>
      <c r="I24" s="248" t="s">
        <v>61</v>
      </c>
      <c r="J24" s="258"/>
      <c r="K24" s="250" t="s">
        <v>202</v>
      </c>
      <c r="L24" s="249"/>
      <c r="M24" s="250" t="s">
        <v>61</v>
      </c>
      <c r="N24" s="249"/>
    </row>
    <row r="25" spans="2:14" ht="24.75" customHeight="1" thickBot="1">
      <c r="B25" s="245" t="s">
        <v>204</v>
      </c>
      <c r="C25" s="246"/>
      <c r="D25" s="246"/>
      <c r="E25" s="246"/>
      <c r="F25" s="246"/>
      <c r="G25" s="246"/>
      <c r="H25" s="246"/>
      <c r="I25" s="246"/>
      <c r="J25" s="246"/>
      <c r="K25" s="246"/>
      <c r="L25" s="246"/>
      <c r="M25" s="246"/>
      <c r="N25" s="247"/>
    </row>
    <row r="26" spans="2:14" ht="73.5" customHeight="1" thickBot="1">
      <c r="B26" s="242" t="s">
        <v>27</v>
      </c>
      <c r="C26" s="244"/>
      <c r="D26" s="248" t="s">
        <v>61</v>
      </c>
      <c r="E26" s="249"/>
      <c r="F26" s="250" t="s">
        <v>36</v>
      </c>
      <c r="G26" s="249"/>
      <c r="H26" s="251" t="s">
        <v>61</v>
      </c>
      <c r="I26" s="252"/>
      <c r="J26" s="242" t="s">
        <v>205</v>
      </c>
      <c r="K26" s="243"/>
      <c r="L26" s="244"/>
      <c r="M26" s="253" t="s">
        <v>61</v>
      </c>
      <c r="N26" s="249"/>
    </row>
    <row r="27" spans="2:14" ht="24.75" customHeight="1" thickBot="1">
      <c r="B27" s="236" t="s">
        <v>28</v>
      </c>
      <c r="C27" s="237"/>
      <c r="D27" s="237"/>
      <c r="E27" s="237"/>
      <c r="F27" s="237"/>
      <c r="G27" s="237"/>
      <c r="H27" s="237"/>
      <c r="I27" s="237"/>
      <c r="J27" s="237"/>
      <c r="K27" s="237"/>
      <c r="L27" s="237"/>
      <c r="M27" s="237"/>
      <c r="N27" s="238"/>
    </row>
    <row r="28" spans="2:14" ht="48" customHeight="1" thickBot="1">
      <c r="B28" s="124" t="s">
        <v>206</v>
      </c>
      <c r="C28" s="239"/>
      <c r="D28" s="240"/>
      <c r="E28" s="240"/>
      <c r="F28" s="240"/>
      <c r="G28" s="240"/>
      <c r="H28" s="240"/>
      <c r="I28" s="240"/>
      <c r="J28" s="240"/>
      <c r="K28" s="240"/>
      <c r="L28" s="240"/>
      <c r="M28" s="240"/>
      <c r="N28" s="241"/>
    </row>
    <row r="29" spans="2:14" ht="48" customHeight="1" thickBot="1">
      <c r="B29" s="125" t="s">
        <v>207</v>
      </c>
      <c r="C29" s="239"/>
      <c r="D29" s="240"/>
      <c r="E29" s="240"/>
      <c r="F29" s="240"/>
      <c r="G29" s="240"/>
      <c r="H29" s="240"/>
      <c r="I29" s="240"/>
      <c r="J29" s="240"/>
      <c r="K29" s="240"/>
      <c r="L29" s="240"/>
      <c r="M29" s="240"/>
      <c r="N29" s="241"/>
    </row>
    <row r="30" spans="2:14" ht="48" customHeight="1" thickBot="1">
      <c r="B30" s="126" t="s">
        <v>208</v>
      </c>
      <c r="C30" s="239"/>
      <c r="D30" s="240"/>
      <c r="E30" s="240"/>
      <c r="F30" s="240"/>
      <c r="G30" s="240"/>
      <c r="H30" s="240"/>
      <c r="I30" s="240"/>
      <c r="J30" s="240"/>
      <c r="K30" s="240"/>
      <c r="L30" s="240"/>
      <c r="M30" s="240"/>
      <c r="N30" s="241"/>
    </row>
    <row r="31" spans="2:14" ht="24.75" customHeight="1" thickBot="1">
      <c r="B31" s="236" t="s">
        <v>35</v>
      </c>
      <c r="C31" s="237"/>
      <c r="D31" s="237"/>
      <c r="E31" s="237"/>
      <c r="F31" s="237"/>
      <c r="G31" s="237"/>
      <c r="H31" s="237"/>
      <c r="I31" s="237"/>
      <c r="J31" s="237"/>
      <c r="K31" s="237"/>
      <c r="L31" s="237"/>
      <c r="M31" s="237"/>
      <c r="N31" s="238"/>
    </row>
    <row r="32" spans="2:14" ht="48" customHeight="1" thickBot="1">
      <c r="B32" s="242" t="s">
        <v>209</v>
      </c>
      <c r="C32" s="243"/>
      <c r="D32" s="244"/>
      <c r="E32" s="234"/>
      <c r="F32" s="234"/>
      <c r="G32" s="234"/>
      <c r="H32" s="234"/>
      <c r="I32" s="234"/>
      <c r="J32" s="234"/>
      <c r="K32" s="234"/>
      <c r="L32" s="234"/>
      <c r="M32" s="234"/>
      <c r="N32" s="235"/>
    </row>
    <row r="33" spans="2:14" ht="48" customHeight="1" thickBot="1">
      <c r="B33" s="231" t="s">
        <v>210</v>
      </c>
      <c r="C33" s="232"/>
      <c r="D33" s="233"/>
      <c r="E33" s="234"/>
      <c r="F33" s="234"/>
      <c r="G33" s="234"/>
      <c r="H33" s="234"/>
      <c r="I33" s="234"/>
      <c r="J33" s="234"/>
      <c r="K33" s="234"/>
      <c r="L33" s="234"/>
      <c r="M33" s="234"/>
      <c r="N33" s="235"/>
    </row>
    <row r="34" spans="2:14" ht="48" customHeight="1" thickBot="1">
      <c r="B34" s="231" t="s">
        <v>211</v>
      </c>
      <c r="C34" s="232"/>
      <c r="D34" s="233"/>
      <c r="E34" s="234"/>
      <c r="F34" s="234"/>
      <c r="G34" s="234"/>
      <c r="H34" s="234"/>
      <c r="I34" s="234"/>
      <c r="J34" s="234"/>
      <c r="K34" s="234"/>
      <c r="L34" s="234"/>
      <c r="M34" s="234"/>
      <c r="N34" s="235"/>
    </row>
    <row r="36" spans="2:14" ht="15" customHeight="1"/>
    <row r="37" spans="2:14" ht="15" customHeight="1"/>
    <row r="38" spans="2:14" ht="15" customHeight="1"/>
    <row r="40" spans="2:14" ht="15" customHeight="1"/>
    <row r="42" spans="2:14" ht="15" customHeight="1"/>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C27:E28 D2:F3 H2:H3 J2:N3 D5:F8 G2:G9 M23:M24 D21 K21 G23:G24 F27:N27 E32 I2:I4 M9 C1:C8 C12:N13 B2:B28 B32 H21 C25:N25 L15:L17 J17:K17 I15:I17 J26 C19:N19 F26 C17:H17 M17:N17 E23 E34"/>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57"/>
  <sheetViews>
    <sheetView showGridLines="0" zoomScale="70" zoomScaleNormal="70" workbookViewId="0">
      <selection activeCell="D7" sqref="D7:G7"/>
    </sheetView>
  </sheetViews>
  <sheetFormatPr baseColWidth="10" defaultColWidth="11.42578125" defaultRowHeight="16.5"/>
  <cols>
    <col min="1" max="1" width="45.7109375" style="302" customWidth="1"/>
    <col min="2" max="2" width="39.42578125" style="302" customWidth="1"/>
    <col min="3" max="3" width="39.28515625" style="302" customWidth="1"/>
    <col min="4" max="4" width="20.28515625" style="302" customWidth="1"/>
    <col min="5" max="5" width="29.85546875" style="302" customWidth="1"/>
    <col min="6" max="6" width="26.140625" style="302" customWidth="1"/>
    <col min="7" max="7" width="15.140625" style="302" customWidth="1"/>
    <col min="8" max="8" width="11.42578125" style="287"/>
    <col min="9" max="16384" width="11.42578125" style="302"/>
  </cols>
  <sheetData>
    <row r="1" spans="1:7" ht="17.25" customHeight="1" thickBot="1">
      <c r="A1" s="214" t="s">
        <v>0</v>
      </c>
      <c r="B1" s="214"/>
      <c r="C1" s="214"/>
      <c r="D1" s="215" t="s">
        <v>212</v>
      </c>
      <c r="E1" s="215"/>
      <c r="F1" s="215"/>
      <c r="G1" s="215"/>
    </row>
    <row r="2" spans="1:7" ht="17.25" thickTop="1">
      <c r="A2" s="288"/>
      <c r="B2" s="288"/>
      <c r="C2" s="288"/>
      <c r="D2" s="288"/>
      <c r="E2" s="288"/>
      <c r="F2" s="288"/>
      <c r="G2" s="288"/>
    </row>
    <row r="3" spans="1:7">
      <c r="A3" s="190" t="s">
        <v>213</v>
      </c>
      <c r="B3" s="191"/>
      <c r="C3" s="191"/>
      <c r="D3" s="191"/>
      <c r="E3" s="191"/>
      <c r="F3" s="191"/>
      <c r="G3" s="192"/>
    </row>
    <row r="4" spans="1:7" ht="16.5" customHeight="1">
      <c r="A4" s="202" t="s">
        <v>1</v>
      </c>
      <c r="B4" s="203"/>
      <c r="C4" s="204"/>
      <c r="D4" s="205" t="s">
        <v>427</v>
      </c>
      <c r="E4" s="206"/>
      <c r="F4" s="206"/>
      <c r="G4" s="207"/>
    </row>
    <row r="5" spans="1:7" ht="16.5" customHeight="1">
      <c r="A5" s="202" t="s">
        <v>2</v>
      </c>
      <c r="B5" s="203"/>
      <c r="C5" s="204"/>
      <c r="D5" s="205" t="s">
        <v>46</v>
      </c>
      <c r="E5" s="206"/>
      <c r="F5" s="206"/>
      <c r="G5" s="207"/>
    </row>
    <row r="6" spans="1:7">
      <c r="A6" s="202" t="s">
        <v>3</v>
      </c>
      <c r="B6" s="203"/>
      <c r="C6" s="204"/>
      <c r="D6" s="205" t="s">
        <v>47</v>
      </c>
      <c r="E6" s="206"/>
      <c r="F6" s="206"/>
      <c r="G6" s="207"/>
    </row>
    <row r="7" spans="1:7" ht="16.5" customHeight="1">
      <c r="A7" s="208" t="s">
        <v>42</v>
      </c>
      <c r="B7" s="209"/>
      <c r="C7" s="210"/>
      <c r="D7" s="211" t="s">
        <v>428</v>
      </c>
      <c r="E7" s="212"/>
      <c r="F7" s="212"/>
      <c r="G7" s="213"/>
    </row>
    <row r="8" spans="1:7">
      <c r="A8" s="190" t="s">
        <v>4</v>
      </c>
      <c r="B8" s="191"/>
      <c r="C8" s="191"/>
      <c r="D8" s="191"/>
      <c r="E8" s="191"/>
      <c r="F8" s="191"/>
      <c r="G8" s="192"/>
    </row>
    <row r="9" spans="1:7">
      <c r="A9" s="171" t="s">
        <v>44</v>
      </c>
      <c r="B9" s="172"/>
      <c r="C9" s="172"/>
      <c r="D9" s="172"/>
      <c r="E9" s="172"/>
      <c r="F9" s="172"/>
      <c r="G9" s="173"/>
    </row>
    <row r="10" spans="1:7">
      <c r="A10" s="289" t="s">
        <v>45</v>
      </c>
      <c r="B10" s="289"/>
      <c r="C10" s="289"/>
      <c r="D10" s="289"/>
      <c r="E10" s="289"/>
      <c r="F10" s="289"/>
      <c r="G10" s="289"/>
    </row>
    <row r="11" spans="1:7" ht="16.5" customHeight="1">
      <c r="A11" s="290" t="s">
        <v>126</v>
      </c>
      <c r="B11" s="290"/>
      <c r="C11" s="290"/>
      <c r="D11" s="290"/>
      <c r="E11" s="290"/>
      <c r="F11" s="290"/>
      <c r="G11" s="290"/>
    </row>
    <row r="12" spans="1:7">
      <c r="A12" s="289" t="s">
        <v>220</v>
      </c>
      <c r="B12" s="289"/>
      <c r="C12" s="289"/>
      <c r="D12" s="289"/>
      <c r="E12" s="289"/>
      <c r="F12" s="289"/>
      <c r="G12" s="289"/>
    </row>
    <row r="13" spans="1:7">
      <c r="A13" s="201" t="s">
        <v>216</v>
      </c>
      <c r="B13" s="201"/>
      <c r="C13" s="201"/>
      <c r="D13" s="201"/>
      <c r="E13" s="201"/>
      <c r="F13" s="201"/>
      <c r="G13" s="201"/>
    </row>
    <row r="14" spans="1:7">
      <c r="A14" s="171" t="s">
        <v>5</v>
      </c>
      <c r="B14" s="172"/>
      <c r="C14" s="172"/>
      <c r="D14" s="172"/>
      <c r="E14" s="172"/>
      <c r="F14" s="172"/>
      <c r="G14" s="173"/>
    </row>
    <row r="15" spans="1:7">
      <c r="A15" s="289" t="s">
        <v>6</v>
      </c>
      <c r="B15" s="289"/>
      <c r="C15" s="201" t="s">
        <v>43</v>
      </c>
      <c r="D15" s="201"/>
      <c r="E15" s="201"/>
      <c r="F15" s="201"/>
      <c r="G15" s="201"/>
    </row>
    <row r="16" spans="1:7">
      <c r="A16" s="289" t="s">
        <v>7</v>
      </c>
      <c r="B16" s="289"/>
      <c r="C16" s="201" t="s">
        <v>49</v>
      </c>
      <c r="D16" s="201"/>
      <c r="E16" s="201"/>
      <c r="F16" s="201"/>
      <c r="G16" s="201"/>
    </row>
    <row r="17" spans="1:7" s="287" customFormat="1">
      <c r="A17" s="289" t="s">
        <v>8</v>
      </c>
      <c r="B17" s="289"/>
      <c r="C17" s="201" t="s">
        <v>51</v>
      </c>
      <c r="D17" s="201"/>
      <c r="E17" s="201"/>
      <c r="F17" s="201"/>
      <c r="G17" s="201"/>
    </row>
    <row r="18" spans="1:7" s="287" customFormat="1">
      <c r="A18" s="289" t="s">
        <v>9</v>
      </c>
      <c r="B18" s="289"/>
      <c r="C18" s="201" t="s">
        <v>50</v>
      </c>
      <c r="D18" s="201"/>
      <c r="E18" s="201"/>
      <c r="F18" s="201"/>
      <c r="G18" s="201"/>
    </row>
    <row r="19" spans="1:7" s="287" customFormat="1">
      <c r="A19" s="190" t="s">
        <v>10</v>
      </c>
      <c r="B19" s="191"/>
      <c r="C19" s="191"/>
      <c r="D19" s="191"/>
      <c r="E19" s="191"/>
      <c r="F19" s="191"/>
      <c r="G19" s="192"/>
    </row>
    <row r="20" spans="1:7" s="287" customFormat="1">
      <c r="A20" s="291"/>
      <c r="B20" s="292"/>
      <c r="C20" s="293" t="s">
        <v>11</v>
      </c>
      <c r="D20" s="294"/>
      <c r="E20" s="295" t="s">
        <v>12</v>
      </c>
      <c r="F20" s="295" t="s">
        <v>13</v>
      </c>
      <c r="G20" s="41" t="s">
        <v>14</v>
      </c>
    </row>
    <row r="21" spans="1:7" s="287" customFormat="1">
      <c r="A21" s="291"/>
      <c r="B21" s="292"/>
      <c r="C21" s="296" t="s">
        <v>15</v>
      </c>
      <c r="D21" s="297"/>
      <c r="E21" s="298" t="s">
        <v>15</v>
      </c>
      <c r="F21" s="298" t="s">
        <v>15</v>
      </c>
      <c r="G21" s="42" t="s">
        <v>16</v>
      </c>
    </row>
    <row r="22" spans="1:7" s="287" customFormat="1">
      <c r="A22" s="183" t="s">
        <v>66</v>
      </c>
      <c r="B22" s="183"/>
      <c r="C22" s="188">
        <f>'E001'!B20</f>
        <v>398.71527900000001</v>
      </c>
      <c r="D22" s="188"/>
      <c r="E22" s="141">
        <f>'E001'!C20</f>
        <v>88.326442</v>
      </c>
      <c r="F22" s="141">
        <f>'E001'!D20</f>
        <v>76.936293000000006</v>
      </c>
      <c r="G22" s="78">
        <f>F22/C22*100</f>
        <v>19.296048346318827</v>
      </c>
    </row>
    <row r="23" spans="1:7" s="287" customFormat="1">
      <c r="A23" s="183" t="s">
        <v>17</v>
      </c>
      <c r="B23" s="183"/>
      <c r="C23" s="189">
        <f>'E001'!B21</f>
        <v>397.032332</v>
      </c>
      <c r="D23" s="189"/>
      <c r="E23" s="142">
        <f>'E001'!C21</f>
        <v>87.250806999999995</v>
      </c>
      <c r="F23" s="141">
        <f>'E001'!D21</f>
        <v>76.936293000000006</v>
      </c>
      <c r="G23" s="78">
        <f>F23/C23*100</f>
        <v>19.377840744717993</v>
      </c>
    </row>
    <row r="24" spans="1:7" s="287" customFormat="1">
      <c r="A24" s="190" t="s">
        <v>18</v>
      </c>
      <c r="B24" s="191"/>
      <c r="C24" s="191"/>
      <c r="D24" s="191"/>
      <c r="E24" s="191"/>
      <c r="F24" s="191"/>
      <c r="G24" s="192"/>
    </row>
    <row r="25" spans="1:7" s="287" customFormat="1">
      <c r="A25" s="185" t="s">
        <v>37</v>
      </c>
      <c r="B25" s="186"/>
      <c r="C25" s="186"/>
      <c r="D25" s="186"/>
      <c r="E25" s="186"/>
      <c r="F25" s="186"/>
      <c r="G25" s="187"/>
    </row>
    <row r="26" spans="1:7" s="287" customFormat="1">
      <c r="A26" s="299" t="s">
        <v>19</v>
      </c>
      <c r="B26" s="299"/>
      <c r="C26" s="299"/>
      <c r="D26" s="299"/>
      <c r="E26" s="299"/>
      <c r="F26" s="299" t="s">
        <v>20</v>
      </c>
      <c r="G26" s="299"/>
    </row>
    <row r="27" spans="1:7" s="287" customFormat="1">
      <c r="A27" s="183" t="s">
        <v>21</v>
      </c>
      <c r="B27" s="183" t="s">
        <v>22</v>
      </c>
      <c r="C27" s="183" t="s">
        <v>29</v>
      </c>
      <c r="D27" s="183" t="s">
        <v>23</v>
      </c>
      <c r="E27" s="183" t="s">
        <v>24</v>
      </c>
      <c r="F27" s="102" t="s">
        <v>25</v>
      </c>
      <c r="G27" s="35">
        <v>45</v>
      </c>
    </row>
    <row r="28" spans="1:7" s="287" customFormat="1">
      <c r="A28" s="183"/>
      <c r="B28" s="183"/>
      <c r="C28" s="183"/>
      <c r="D28" s="183"/>
      <c r="E28" s="183"/>
      <c r="F28" s="16" t="s">
        <v>33</v>
      </c>
      <c r="G28" s="36">
        <v>45</v>
      </c>
    </row>
    <row r="29" spans="1:7" s="287" customFormat="1">
      <c r="A29" s="183"/>
      <c r="B29" s="183"/>
      <c r="C29" s="183"/>
      <c r="D29" s="183"/>
      <c r="E29" s="183"/>
      <c r="F29" s="102" t="s">
        <v>26</v>
      </c>
      <c r="G29" s="35" t="s">
        <v>61</v>
      </c>
    </row>
    <row r="30" spans="1:7" s="287" customFormat="1">
      <c r="A30" s="183"/>
      <c r="B30" s="183"/>
      <c r="C30" s="183"/>
      <c r="D30" s="183"/>
      <c r="E30" s="183"/>
      <c r="F30" s="16" t="s">
        <v>34</v>
      </c>
      <c r="G30" s="35" t="s">
        <v>61</v>
      </c>
    </row>
    <row r="31" spans="1:7" s="287" customFormat="1">
      <c r="A31" s="183"/>
      <c r="B31" s="183"/>
      <c r="C31" s="183"/>
      <c r="D31" s="183"/>
      <c r="E31" s="183"/>
      <c r="F31" s="102" t="s">
        <v>27</v>
      </c>
      <c r="G31" s="35" t="s">
        <v>61</v>
      </c>
    </row>
    <row r="32" spans="1:7" s="287" customFormat="1" ht="132">
      <c r="A32" s="300" t="s">
        <v>429</v>
      </c>
      <c r="B32" s="301" t="s">
        <v>430</v>
      </c>
      <c r="C32" s="300" t="s">
        <v>431</v>
      </c>
      <c r="D32" s="140" t="s">
        <v>62</v>
      </c>
      <c r="E32" s="140" t="s">
        <v>54</v>
      </c>
      <c r="F32" s="102" t="s">
        <v>38</v>
      </c>
      <c r="G32" s="35" t="s">
        <v>61</v>
      </c>
    </row>
    <row r="33" spans="1:8">
      <c r="A33" s="185" t="s">
        <v>39</v>
      </c>
      <c r="B33" s="186"/>
      <c r="C33" s="186"/>
      <c r="D33" s="186"/>
      <c r="E33" s="186"/>
      <c r="F33" s="186"/>
      <c r="G33" s="187"/>
    </row>
    <row r="34" spans="1:8">
      <c r="A34" s="299" t="s">
        <v>19</v>
      </c>
      <c r="B34" s="299"/>
      <c r="C34" s="299"/>
      <c r="D34" s="299"/>
      <c r="E34" s="299"/>
      <c r="F34" s="299" t="s">
        <v>20</v>
      </c>
      <c r="G34" s="299"/>
    </row>
    <row r="35" spans="1:8">
      <c r="A35" s="183" t="s">
        <v>21</v>
      </c>
      <c r="B35" s="183" t="s">
        <v>22</v>
      </c>
      <c r="C35" s="183" t="s">
        <v>29</v>
      </c>
      <c r="D35" s="183" t="s">
        <v>23</v>
      </c>
      <c r="E35" s="183" t="s">
        <v>24</v>
      </c>
      <c r="F35" s="102" t="s">
        <v>25</v>
      </c>
      <c r="G35" s="35">
        <v>70</v>
      </c>
    </row>
    <row r="36" spans="1:8">
      <c r="A36" s="183"/>
      <c r="B36" s="183"/>
      <c r="C36" s="183"/>
      <c r="D36" s="183"/>
      <c r="E36" s="183"/>
      <c r="F36" s="16" t="s">
        <v>33</v>
      </c>
      <c r="G36" s="27">
        <v>70</v>
      </c>
    </row>
    <row r="37" spans="1:8">
      <c r="A37" s="183"/>
      <c r="B37" s="183"/>
      <c r="C37" s="183"/>
      <c r="D37" s="183"/>
      <c r="E37" s="183"/>
      <c r="F37" s="16" t="s">
        <v>26</v>
      </c>
      <c r="G37" s="35" t="s">
        <v>61</v>
      </c>
    </row>
    <row r="38" spans="1:8">
      <c r="A38" s="183"/>
      <c r="B38" s="183"/>
      <c r="C38" s="183"/>
      <c r="D38" s="183"/>
      <c r="E38" s="183"/>
      <c r="F38" s="16" t="s">
        <v>34</v>
      </c>
      <c r="G38" s="35" t="s">
        <v>61</v>
      </c>
    </row>
    <row r="39" spans="1:8">
      <c r="A39" s="183"/>
      <c r="B39" s="183"/>
      <c r="C39" s="183"/>
      <c r="D39" s="183"/>
      <c r="E39" s="183"/>
      <c r="F39" s="16" t="s">
        <v>27</v>
      </c>
      <c r="G39" s="35" t="s">
        <v>61</v>
      </c>
    </row>
    <row r="40" spans="1:8" s="18" customFormat="1" ht="99">
      <c r="A40" s="303" t="s">
        <v>432</v>
      </c>
      <c r="B40" s="304" t="s">
        <v>433</v>
      </c>
      <c r="C40" s="303" t="s">
        <v>434</v>
      </c>
      <c r="D40" s="71" t="s">
        <v>56</v>
      </c>
      <c r="E40" s="70" t="s">
        <v>54</v>
      </c>
      <c r="F40" s="16" t="s">
        <v>36</v>
      </c>
      <c r="G40" s="67" t="s">
        <v>61</v>
      </c>
      <c r="H40" s="17"/>
    </row>
    <row r="41" spans="1:8">
      <c r="A41" s="185" t="s">
        <v>40</v>
      </c>
      <c r="B41" s="186"/>
      <c r="C41" s="186"/>
      <c r="D41" s="186"/>
      <c r="E41" s="186"/>
      <c r="F41" s="186"/>
      <c r="G41" s="187"/>
    </row>
    <row r="42" spans="1:8">
      <c r="A42" s="299" t="s">
        <v>19</v>
      </c>
      <c r="B42" s="299"/>
      <c r="C42" s="299"/>
      <c r="D42" s="299"/>
      <c r="E42" s="299"/>
      <c r="F42" s="299" t="s">
        <v>20</v>
      </c>
      <c r="G42" s="299"/>
    </row>
    <row r="43" spans="1:8">
      <c r="A43" s="183" t="s">
        <v>21</v>
      </c>
      <c r="B43" s="183" t="s">
        <v>22</v>
      </c>
      <c r="C43" s="183" t="s">
        <v>29</v>
      </c>
      <c r="D43" s="183" t="s">
        <v>23</v>
      </c>
      <c r="E43" s="183" t="s">
        <v>24</v>
      </c>
      <c r="F43" s="16" t="s">
        <v>25</v>
      </c>
      <c r="G43" s="36">
        <v>100</v>
      </c>
    </row>
    <row r="44" spans="1:8">
      <c r="A44" s="183"/>
      <c r="B44" s="183"/>
      <c r="C44" s="183"/>
      <c r="D44" s="183"/>
      <c r="E44" s="183"/>
      <c r="F44" s="16" t="s">
        <v>33</v>
      </c>
      <c r="G44" s="37">
        <v>100</v>
      </c>
    </row>
    <row r="45" spans="1:8">
      <c r="A45" s="183"/>
      <c r="B45" s="183"/>
      <c r="C45" s="183"/>
      <c r="D45" s="183"/>
      <c r="E45" s="183"/>
      <c r="F45" s="16" t="s">
        <v>26</v>
      </c>
      <c r="G45" s="36" t="s">
        <v>61</v>
      </c>
    </row>
    <row r="46" spans="1:8">
      <c r="A46" s="183"/>
      <c r="B46" s="183"/>
      <c r="C46" s="183"/>
      <c r="D46" s="183"/>
      <c r="E46" s="183"/>
      <c r="F46" s="16" t="s">
        <v>34</v>
      </c>
      <c r="G46" s="36" t="s">
        <v>61</v>
      </c>
    </row>
    <row r="47" spans="1:8">
      <c r="A47" s="183"/>
      <c r="B47" s="183"/>
      <c r="C47" s="183"/>
      <c r="D47" s="183"/>
      <c r="E47" s="183"/>
      <c r="F47" s="16" t="s">
        <v>27</v>
      </c>
      <c r="G47" s="36" t="s">
        <v>61</v>
      </c>
    </row>
    <row r="48" spans="1:8" ht="49.5">
      <c r="A48" s="304" t="s">
        <v>435</v>
      </c>
      <c r="B48" s="305" t="s">
        <v>436</v>
      </c>
      <c r="C48" s="303" t="s">
        <v>437</v>
      </c>
      <c r="D48" s="71" t="s">
        <v>56</v>
      </c>
      <c r="E48" s="140" t="s">
        <v>60</v>
      </c>
      <c r="F48" s="16" t="s">
        <v>36</v>
      </c>
      <c r="G48" s="68" t="s">
        <v>61</v>
      </c>
    </row>
    <row r="49" spans="1:8">
      <c r="A49" s="183" t="s">
        <v>21</v>
      </c>
      <c r="B49" s="183" t="s">
        <v>22</v>
      </c>
      <c r="C49" s="183" t="s">
        <v>29</v>
      </c>
      <c r="D49" s="183" t="s">
        <v>23</v>
      </c>
      <c r="E49" s="183" t="s">
        <v>24</v>
      </c>
      <c r="F49" s="16" t="s">
        <v>25</v>
      </c>
      <c r="G49" s="37">
        <v>80</v>
      </c>
    </row>
    <row r="50" spans="1:8">
      <c r="A50" s="183"/>
      <c r="B50" s="183"/>
      <c r="C50" s="183"/>
      <c r="D50" s="183"/>
      <c r="E50" s="183"/>
      <c r="F50" s="16" t="s">
        <v>33</v>
      </c>
      <c r="G50" s="37">
        <v>80</v>
      </c>
    </row>
    <row r="51" spans="1:8">
      <c r="A51" s="183"/>
      <c r="B51" s="183"/>
      <c r="C51" s="183"/>
      <c r="D51" s="183"/>
      <c r="E51" s="183"/>
      <c r="F51" s="16" t="s">
        <v>26</v>
      </c>
      <c r="G51" s="36" t="s">
        <v>61</v>
      </c>
    </row>
    <row r="52" spans="1:8">
      <c r="A52" s="183"/>
      <c r="B52" s="183"/>
      <c r="C52" s="183"/>
      <c r="D52" s="183"/>
      <c r="E52" s="183"/>
      <c r="F52" s="16" t="s">
        <v>34</v>
      </c>
      <c r="G52" s="36" t="s">
        <v>61</v>
      </c>
    </row>
    <row r="53" spans="1:8">
      <c r="A53" s="183"/>
      <c r="B53" s="183"/>
      <c r="C53" s="183"/>
      <c r="D53" s="183"/>
      <c r="E53" s="183"/>
      <c r="F53" s="16" t="s">
        <v>27</v>
      </c>
      <c r="G53" s="36" t="s">
        <v>61</v>
      </c>
    </row>
    <row r="54" spans="1:8" s="18" customFormat="1" ht="49.5">
      <c r="A54" s="140" t="s">
        <v>438</v>
      </c>
      <c r="B54" s="140" t="s">
        <v>439</v>
      </c>
      <c r="C54" s="19" t="s">
        <v>440</v>
      </c>
      <c r="D54" s="71" t="s">
        <v>53</v>
      </c>
      <c r="E54" s="70" t="s">
        <v>441</v>
      </c>
      <c r="F54" s="16" t="s">
        <v>36</v>
      </c>
      <c r="G54" s="36" t="s">
        <v>61</v>
      </c>
      <c r="H54" s="17"/>
    </row>
    <row r="55" spans="1:8">
      <c r="A55" s="185" t="s">
        <v>41</v>
      </c>
      <c r="B55" s="186"/>
      <c r="C55" s="186"/>
      <c r="D55" s="186"/>
      <c r="E55" s="186"/>
      <c r="F55" s="186"/>
      <c r="G55" s="187"/>
    </row>
    <row r="56" spans="1:8">
      <c r="A56" s="299" t="s">
        <v>19</v>
      </c>
      <c r="B56" s="299"/>
      <c r="C56" s="299"/>
      <c r="D56" s="299"/>
      <c r="E56" s="299"/>
      <c r="F56" s="299" t="s">
        <v>20</v>
      </c>
      <c r="G56" s="299"/>
    </row>
    <row r="57" spans="1:8">
      <c r="A57" s="183" t="s">
        <v>21</v>
      </c>
      <c r="B57" s="183" t="s">
        <v>22</v>
      </c>
      <c r="C57" s="183" t="s">
        <v>29</v>
      </c>
      <c r="D57" s="183" t="s">
        <v>23</v>
      </c>
      <c r="E57" s="183" t="s">
        <v>24</v>
      </c>
      <c r="F57" s="16" t="s">
        <v>25</v>
      </c>
      <c r="G57" s="36">
        <v>85</v>
      </c>
    </row>
    <row r="58" spans="1:8">
      <c r="A58" s="183"/>
      <c r="B58" s="183"/>
      <c r="C58" s="183"/>
      <c r="D58" s="183"/>
      <c r="E58" s="183"/>
      <c r="F58" s="16" t="s">
        <v>33</v>
      </c>
      <c r="G58" s="37">
        <v>85</v>
      </c>
    </row>
    <row r="59" spans="1:8">
      <c r="A59" s="183"/>
      <c r="B59" s="183"/>
      <c r="C59" s="183"/>
      <c r="D59" s="183"/>
      <c r="E59" s="183"/>
      <c r="F59" s="16" t="s">
        <v>26</v>
      </c>
      <c r="G59" s="36" t="s">
        <v>61</v>
      </c>
    </row>
    <row r="60" spans="1:8">
      <c r="A60" s="183"/>
      <c r="B60" s="183"/>
      <c r="C60" s="183"/>
      <c r="D60" s="183"/>
      <c r="E60" s="183"/>
      <c r="F60" s="16" t="s">
        <v>34</v>
      </c>
      <c r="G60" s="36" t="s">
        <v>61</v>
      </c>
    </row>
    <row r="61" spans="1:8">
      <c r="A61" s="183"/>
      <c r="B61" s="183"/>
      <c r="C61" s="183"/>
      <c r="D61" s="183"/>
      <c r="E61" s="183"/>
      <c r="F61" s="16" t="s">
        <v>27</v>
      </c>
      <c r="G61" s="36" t="s">
        <v>61</v>
      </c>
    </row>
    <row r="62" spans="1:8" s="18" customFormat="1" ht="33">
      <c r="A62" s="303" t="s">
        <v>442</v>
      </c>
      <c r="B62" s="140" t="s">
        <v>443</v>
      </c>
      <c r="C62" s="19" t="s">
        <v>444</v>
      </c>
      <c r="D62" s="140" t="s">
        <v>56</v>
      </c>
      <c r="E62" s="70" t="s">
        <v>64</v>
      </c>
      <c r="F62" s="16" t="s">
        <v>36</v>
      </c>
      <c r="G62" s="68" t="s">
        <v>61</v>
      </c>
      <c r="H62" s="17"/>
    </row>
    <row r="63" spans="1:8">
      <c r="A63" s="183" t="s">
        <v>21</v>
      </c>
      <c r="B63" s="183" t="s">
        <v>22</v>
      </c>
      <c r="C63" s="183" t="s">
        <v>29</v>
      </c>
      <c r="D63" s="183" t="s">
        <v>23</v>
      </c>
      <c r="E63" s="183" t="s">
        <v>24</v>
      </c>
      <c r="F63" s="16" t="s">
        <v>25</v>
      </c>
      <c r="G63" s="36">
        <v>85</v>
      </c>
    </row>
    <row r="64" spans="1:8">
      <c r="A64" s="183"/>
      <c r="B64" s="183"/>
      <c r="C64" s="183"/>
      <c r="D64" s="183"/>
      <c r="E64" s="183"/>
      <c r="F64" s="16" t="s">
        <v>33</v>
      </c>
      <c r="G64" s="37">
        <v>85</v>
      </c>
    </row>
    <row r="65" spans="1:8">
      <c r="A65" s="183"/>
      <c r="B65" s="183"/>
      <c r="C65" s="183"/>
      <c r="D65" s="183"/>
      <c r="E65" s="183"/>
      <c r="F65" s="16" t="s">
        <v>26</v>
      </c>
      <c r="G65" s="36" t="s">
        <v>61</v>
      </c>
    </row>
    <row r="66" spans="1:8">
      <c r="A66" s="183"/>
      <c r="B66" s="183"/>
      <c r="C66" s="183"/>
      <c r="D66" s="183"/>
      <c r="E66" s="183"/>
      <c r="F66" s="16" t="s">
        <v>34</v>
      </c>
      <c r="G66" s="36" t="s">
        <v>61</v>
      </c>
    </row>
    <row r="67" spans="1:8">
      <c r="A67" s="183"/>
      <c r="B67" s="183"/>
      <c r="C67" s="183"/>
      <c r="D67" s="183"/>
      <c r="E67" s="183"/>
      <c r="F67" s="16" t="s">
        <v>27</v>
      </c>
      <c r="G67" s="36" t="s">
        <v>61</v>
      </c>
    </row>
    <row r="68" spans="1:8" s="18" customFormat="1" ht="33">
      <c r="A68" s="304" t="s">
        <v>445</v>
      </c>
      <c r="B68" s="140" t="s">
        <v>443</v>
      </c>
      <c r="C68" s="19" t="s">
        <v>444</v>
      </c>
      <c r="D68" s="140" t="s">
        <v>56</v>
      </c>
      <c r="E68" s="70" t="s">
        <v>64</v>
      </c>
      <c r="F68" s="16" t="s">
        <v>36</v>
      </c>
      <c r="G68" s="68" t="s">
        <v>61</v>
      </c>
      <c r="H68" s="17"/>
    </row>
    <row r="69" spans="1:8">
      <c r="A69" s="183" t="s">
        <v>21</v>
      </c>
      <c r="B69" s="183" t="s">
        <v>22</v>
      </c>
      <c r="C69" s="183" t="s">
        <v>29</v>
      </c>
      <c r="D69" s="183" t="s">
        <v>23</v>
      </c>
      <c r="E69" s="183" t="s">
        <v>24</v>
      </c>
      <c r="F69" s="16" t="s">
        <v>25</v>
      </c>
      <c r="G69" s="36">
        <v>85</v>
      </c>
    </row>
    <row r="70" spans="1:8">
      <c r="A70" s="183"/>
      <c r="B70" s="183"/>
      <c r="C70" s="183"/>
      <c r="D70" s="183"/>
      <c r="E70" s="183"/>
      <c r="F70" s="16" t="s">
        <v>33</v>
      </c>
      <c r="G70" s="37">
        <v>85</v>
      </c>
    </row>
    <row r="71" spans="1:8">
      <c r="A71" s="183"/>
      <c r="B71" s="183"/>
      <c r="C71" s="183"/>
      <c r="D71" s="183"/>
      <c r="E71" s="183"/>
      <c r="F71" s="16" t="s">
        <v>26</v>
      </c>
      <c r="G71" s="36" t="s">
        <v>61</v>
      </c>
    </row>
    <row r="72" spans="1:8">
      <c r="A72" s="183"/>
      <c r="B72" s="183"/>
      <c r="C72" s="183"/>
      <c r="D72" s="183"/>
      <c r="E72" s="183"/>
      <c r="F72" s="16" t="s">
        <v>34</v>
      </c>
      <c r="G72" s="36" t="s">
        <v>61</v>
      </c>
    </row>
    <row r="73" spans="1:8">
      <c r="A73" s="183"/>
      <c r="B73" s="183"/>
      <c r="C73" s="183"/>
      <c r="D73" s="183"/>
      <c r="E73" s="183"/>
      <c r="F73" s="16" t="s">
        <v>27</v>
      </c>
      <c r="G73" s="36" t="s">
        <v>61</v>
      </c>
    </row>
    <row r="74" spans="1:8" s="18" customFormat="1" ht="33">
      <c r="A74" s="304" t="s">
        <v>446</v>
      </c>
      <c r="B74" s="140" t="s">
        <v>443</v>
      </c>
      <c r="C74" s="19" t="s">
        <v>444</v>
      </c>
      <c r="D74" s="140" t="s">
        <v>56</v>
      </c>
      <c r="E74" s="70" t="s">
        <v>64</v>
      </c>
      <c r="F74" s="16" t="s">
        <v>36</v>
      </c>
      <c r="G74" s="68" t="s">
        <v>61</v>
      </c>
      <c r="H74" s="17"/>
    </row>
    <row r="75" spans="1:8">
      <c r="A75" s="183" t="s">
        <v>21</v>
      </c>
      <c r="B75" s="183" t="s">
        <v>22</v>
      </c>
      <c r="C75" s="183" t="s">
        <v>29</v>
      </c>
      <c r="D75" s="183" t="s">
        <v>23</v>
      </c>
      <c r="E75" s="183" t="s">
        <v>24</v>
      </c>
      <c r="F75" s="16" t="s">
        <v>25</v>
      </c>
      <c r="G75" s="36">
        <v>8</v>
      </c>
    </row>
    <row r="76" spans="1:8">
      <c r="A76" s="183"/>
      <c r="B76" s="183"/>
      <c r="C76" s="183"/>
      <c r="D76" s="183"/>
      <c r="E76" s="183"/>
      <c r="F76" s="16" t="s">
        <v>33</v>
      </c>
      <c r="G76" s="36">
        <v>8</v>
      </c>
    </row>
    <row r="77" spans="1:8">
      <c r="A77" s="183"/>
      <c r="B77" s="183"/>
      <c r="C77" s="183"/>
      <c r="D77" s="183"/>
      <c r="E77" s="183"/>
      <c r="F77" s="16" t="s">
        <v>26</v>
      </c>
      <c r="G77" s="36">
        <v>8</v>
      </c>
    </row>
    <row r="78" spans="1:8">
      <c r="A78" s="183"/>
      <c r="B78" s="183"/>
      <c r="C78" s="183"/>
      <c r="D78" s="183"/>
      <c r="E78" s="183"/>
      <c r="F78" s="16" t="s">
        <v>34</v>
      </c>
      <c r="G78" s="306">
        <v>8</v>
      </c>
    </row>
    <row r="79" spans="1:8">
      <c r="A79" s="183"/>
      <c r="B79" s="183"/>
      <c r="C79" s="183"/>
      <c r="D79" s="183"/>
      <c r="E79" s="183"/>
      <c r="F79" s="16" t="s">
        <v>27</v>
      </c>
      <c r="G79" s="36">
        <v>9.8800000000000008</v>
      </c>
    </row>
    <row r="80" spans="1:8" s="18" customFormat="1" ht="49.5" customHeight="1">
      <c r="A80" s="140" t="s">
        <v>447</v>
      </c>
      <c r="B80" s="140" t="s">
        <v>448</v>
      </c>
      <c r="C80" s="140" t="s">
        <v>449</v>
      </c>
      <c r="D80" s="140" t="s">
        <v>53</v>
      </c>
      <c r="E80" s="70" t="s">
        <v>450</v>
      </c>
      <c r="F80" s="16" t="s">
        <v>36</v>
      </c>
      <c r="G80" s="29">
        <f>(G79*100)/G76</f>
        <v>123.50000000000001</v>
      </c>
      <c r="H80" s="17"/>
    </row>
    <row r="81" spans="1:8">
      <c r="A81" s="183" t="s">
        <v>21</v>
      </c>
      <c r="B81" s="183" t="s">
        <v>22</v>
      </c>
      <c r="C81" s="183" t="s">
        <v>29</v>
      </c>
      <c r="D81" s="183" t="s">
        <v>23</v>
      </c>
      <c r="E81" s="183" t="s">
        <v>24</v>
      </c>
      <c r="F81" s="16" t="s">
        <v>25</v>
      </c>
      <c r="G81" s="27">
        <v>50</v>
      </c>
    </row>
    <row r="82" spans="1:8">
      <c r="A82" s="183"/>
      <c r="B82" s="183"/>
      <c r="C82" s="183"/>
      <c r="D82" s="183"/>
      <c r="E82" s="183"/>
      <c r="F82" s="16" t="s">
        <v>33</v>
      </c>
      <c r="G82" s="27">
        <v>50</v>
      </c>
    </row>
    <row r="83" spans="1:8">
      <c r="A83" s="183"/>
      <c r="B83" s="183"/>
      <c r="C83" s="183"/>
      <c r="D83" s="183"/>
      <c r="E83" s="183"/>
      <c r="F83" s="16" t="s">
        <v>26</v>
      </c>
      <c r="G83" s="27" t="s">
        <v>61</v>
      </c>
    </row>
    <row r="84" spans="1:8">
      <c r="A84" s="183"/>
      <c r="B84" s="183"/>
      <c r="C84" s="183"/>
      <c r="D84" s="183"/>
      <c r="E84" s="183"/>
      <c r="F84" s="16" t="s">
        <v>34</v>
      </c>
      <c r="G84" s="30" t="s">
        <v>61</v>
      </c>
    </row>
    <row r="85" spans="1:8">
      <c r="A85" s="183"/>
      <c r="B85" s="183"/>
      <c r="C85" s="183"/>
      <c r="D85" s="183"/>
      <c r="E85" s="183"/>
      <c r="F85" s="16" t="s">
        <v>27</v>
      </c>
      <c r="G85" s="27" t="s">
        <v>61</v>
      </c>
    </row>
    <row r="86" spans="1:8" s="18" customFormat="1" ht="49.5">
      <c r="A86" s="140" t="s">
        <v>451</v>
      </c>
      <c r="B86" s="140" t="s">
        <v>452</v>
      </c>
      <c r="C86" s="140" t="s">
        <v>453</v>
      </c>
      <c r="D86" s="140" t="s">
        <v>56</v>
      </c>
      <c r="E86" s="70" t="s">
        <v>60</v>
      </c>
      <c r="F86" s="16" t="s">
        <v>36</v>
      </c>
      <c r="G86" s="62" t="s">
        <v>61</v>
      </c>
      <c r="H86" s="17"/>
    </row>
    <row r="87" spans="1:8">
      <c r="A87" s="183" t="s">
        <v>21</v>
      </c>
      <c r="B87" s="183" t="s">
        <v>22</v>
      </c>
      <c r="C87" s="183" t="s">
        <v>29</v>
      </c>
      <c r="D87" s="183" t="s">
        <v>23</v>
      </c>
      <c r="E87" s="183" t="s">
        <v>24</v>
      </c>
      <c r="F87" s="16" t="s">
        <v>25</v>
      </c>
      <c r="G87" s="36">
        <v>80</v>
      </c>
    </row>
    <row r="88" spans="1:8">
      <c r="A88" s="183"/>
      <c r="B88" s="183"/>
      <c r="C88" s="183"/>
      <c r="D88" s="183"/>
      <c r="E88" s="183"/>
      <c r="F88" s="16" t="s">
        <v>33</v>
      </c>
      <c r="G88" s="27">
        <v>80</v>
      </c>
    </row>
    <row r="89" spans="1:8">
      <c r="A89" s="183"/>
      <c r="B89" s="183"/>
      <c r="C89" s="183"/>
      <c r="D89" s="183"/>
      <c r="E89" s="183"/>
      <c r="F89" s="16" t="s">
        <v>26</v>
      </c>
      <c r="G89" s="36" t="s">
        <v>61</v>
      </c>
    </row>
    <row r="90" spans="1:8">
      <c r="A90" s="183"/>
      <c r="B90" s="183"/>
      <c r="C90" s="183"/>
      <c r="D90" s="183"/>
      <c r="E90" s="183"/>
      <c r="F90" s="16" t="s">
        <v>34</v>
      </c>
      <c r="G90" s="36" t="s">
        <v>61</v>
      </c>
    </row>
    <row r="91" spans="1:8">
      <c r="A91" s="183"/>
      <c r="B91" s="183"/>
      <c r="C91" s="183"/>
      <c r="D91" s="183"/>
      <c r="E91" s="183"/>
      <c r="F91" s="16" t="s">
        <v>27</v>
      </c>
      <c r="G91" s="36" t="s">
        <v>61</v>
      </c>
    </row>
    <row r="92" spans="1:8" s="18" customFormat="1" ht="33">
      <c r="A92" s="140" t="s">
        <v>454</v>
      </c>
      <c r="B92" s="140" t="s">
        <v>455</v>
      </c>
      <c r="C92" s="140" t="s">
        <v>456</v>
      </c>
      <c r="D92" s="140" t="s">
        <v>56</v>
      </c>
      <c r="E92" s="70" t="s">
        <v>60</v>
      </c>
      <c r="F92" s="16" t="s">
        <v>36</v>
      </c>
      <c r="G92" s="36" t="s">
        <v>61</v>
      </c>
      <c r="H92" s="17"/>
    </row>
    <row r="93" spans="1:8">
      <c r="A93" s="183" t="s">
        <v>21</v>
      </c>
      <c r="B93" s="183" t="s">
        <v>22</v>
      </c>
      <c r="C93" s="183" t="s">
        <v>29</v>
      </c>
      <c r="D93" s="183" t="s">
        <v>23</v>
      </c>
      <c r="E93" s="183" t="s">
        <v>24</v>
      </c>
      <c r="F93" s="16" t="s">
        <v>25</v>
      </c>
      <c r="G93" s="39">
        <v>95</v>
      </c>
    </row>
    <row r="94" spans="1:8">
      <c r="A94" s="183"/>
      <c r="B94" s="183"/>
      <c r="C94" s="183"/>
      <c r="D94" s="183"/>
      <c r="E94" s="183"/>
      <c r="F94" s="16" t="s">
        <v>33</v>
      </c>
      <c r="G94" s="32">
        <v>95</v>
      </c>
    </row>
    <row r="95" spans="1:8">
      <c r="A95" s="183"/>
      <c r="B95" s="183"/>
      <c r="C95" s="183"/>
      <c r="D95" s="183"/>
      <c r="E95" s="183"/>
      <c r="F95" s="16" t="s">
        <v>26</v>
      </c>
      <c r="G95" s="36">
        <v>95</v>
      </c>
    </row>
    <row r="96" spans="1:8">
      <c r="A96" s="183"/>
      <c r="B96" s="183"/>
      <c r="C96" s="183"/>
      <c r="D96" s="183"/>
      <c r="E96" s="183"/>
      <c r="F96" s="16" t="s">
        <v>34</v>
      </c>
      <c r="G96" s="36">
        <v>95</v>
      </c>
    </row>
    <row r="97" spans="1:7" s="287" customFormat="1">
      <c r="A97" s="183"/>
      <c r="B97" s="183"/>
      <c r="C97" s="183"/>
      <c r="D97" s="183"/>
      <c r="E97" s="183"/>
      <c r="F97" s="16" t="s">
        <v>27</v>
      </c>
      <c r="G97" s="36">
        <v>0</v>
      </c>
    </row>
    <row r="98" spans="1:7" s="22" customFormat="1" ht="69" customHeight="1">
      <c r="A98" s="20" t="s">
        <v>457</v>
      </c>
      <c r="B98" s="20" t="s">
        <v>458</v>
      </c>
      <c r="C98" s="20" t="s">
        <v>459</v>
      </c>
      <c r="D98" s="20" t="s">
        <v>56</v>
      </c>
      <c r="E98" s="70" t="s">
        <v>57</v>
      </c>
      <c r="F98" s="21" t="s">
        <v>36</v>
      </c>
      <c r="G98" s="68">
        <f>(G97*100)/G94</f>
        <v>0</v>
      </c>
    </row>
    <row r="99" spans="1:7" s="287" customFormat="1">
      <c r="A99" s="183" t="s">
        <v>21</v>
      </c>
      <c r="B99" s="183" t="s">
        <v>22</v>
      </c>
      <c r="C99" s="183" t="s">
        <v>29</v>
      </c>
      <c r="D99" s="183" t="s">
        <v>23</v>
      </c>
      <c r="E99" s="183" t="s">
        <v>24</v>
      </c>
      <c r="F99" s="16" t="s">
        <v>25</v>
      </c>
      <c r="G99" s="39">
        <v>95</v>
      </c>
    </row>
    <row r="100" spans="1:7" s="287" customFormat="1">
      <c r="A100" s="183"/>
      <c r="B100" s="183"/>
      <c r="C100" s="183"/>
      <c r="D100" s="183"/>
      <c r="E100" s="183"/>
      <c r="F100" s="16" t="s">
        <v>33</v>
      </c>
      <c r="G100" s="39">
        <v>95</v>
      </c>
    </row>
    <row r="101" spans="1:7" s="287" customFormat="1">
      <c r="A101" s="183"/>
      <c r="B101" s="183"/>
      <c r="C101" s="183"/>
      <c r="D101" s="183"/>
      <c r="E101" s="183"/>
      <c r="F101" s="16" t="s">
        <v>26</v>
      </c>
      <c r="G101" s="36">
        <v>95</v>
      </c>
    </row>
    <row r="102" spans="1:7" s="287" customFormat="1">
      <c r="A102" s="183"/>
      <c r="B102" s="183"/>
      <c r="C102" s="183"/>
      <c r="D102" s="183"/>
      <c r="E102" s="183"/>
      <c r="F102" s="16" t="s">
        <v>34</v>
      </c>
      <c r="G102" s="36">
        <v>95</v>
      </c>
    </row>
    <row r="103" spans="1:7" s="287" customFormat="1">
      <c r="A103" s="183"/>
      <c r="B103" s="183"/>
      <c r="C103" s="183"/>
      <c r="D103" s="183"/>
      <c r="E103" s="183"/>
      <c r="F103" s="16" t="s">
        <v>27</v>
      </c>
      <c r="G103" s="36">
        <v>80.760000000000005</v>
      </c>
    </row>
    <row r="104" spans="1:7" s="22" customFormat="1" ht="60" customHeight="1">
      <c r="A104" s="20" t="s">
        <v>460</v>
      </c>
      <c r="B104" s="20" t="s">
        <v>461</v>
      </c>
      <c r="C104" s="20" t="s">
        <v>462</v>
      </c>
      <c r="D104" s="20" t="s">
        <v>56</v>
      </c>
      <c r="E104" s="70" t="s">
        <v>57</v>
      </c>
      <c r="F104" s="21" t="s">
        <v>36</v>
      </c>
      <c r="G104" s="307">
        <f>(G103*100)/G100</f>
        <v>85.010526315789477</v>
      </c>
    </row>
    <row r="105" spans="1:7" s="287" customFormat="1">
      <c r="A105" s="183" t="s">
        <v>21</v>
      </c>
      <c r="B105" s="183" t="s">
        <v>22</v>
      </c>
      <c r="C105" s="183" t="s">
        <v>29</v>
      </c>
      <c r="D105" s="183" t="s">
        <v>23</v>
      </c>
      <c r="E105" s="183" t="s">
        <v>24</v>
      </c>
      <c r="F105" s="16" t="s">
        <v>25</v>
      </c>
      <c r="G105" s="36">
        <v>80</v>
      </c>
    </row>
    <row r="106" spans="1:7" s="287" customFormat="1">
      <c r="A106" s="183"/>
      <c r="B106" s="183"/>
      <c r="C106" s="183"/>
      <c r="D106" s="183"/>
      <c r="E106" s="183"/>
      <c r="F106" s="16" t="s">
        <v>33</v>
      </c>
      <c r="G106" s="36">
        <v>80</v>
      </c>
    </row>
    <row r="107" spans="1:7" s="287" customFormat="1">
      <c r="A107" s="183"/>
      <c r="B107" s="183"/>
      <c r="C107" s="183"/>
      <c r="D107" s="183"/>
      <c r="E107" s="183"/>
      <c r="F107" s="16" t="s">
        <v>26</v>
      </c>
      <c r="G107" s="36" t="s">
        <v>61</v>
      </c>
    </row>
    <row r="108" spans="1:7" s="287" customFormat="1">
      <c r="A108" s="183"/>
      <c r="B108" s="183"/>
      <c r="C108" s="183"/>
      <c r="D108" s="183"/>
      <c r="E108" s="183"/>
      <c r="F108" s="16" t="s">
        <v>34</v>
      </c>
      <c r="G108" s="306" t="s">
        <v>61</v>
      </c>
    </row>
    <row r="109" spans="1:7" s="287" customFormat="1">
      <c r="A109" s="183"/>
      <c r="B109" s="183"/>
      <c r="C109" s="183"/>
      <c r="D109" s="183"/>
      <c r="E109" s="183"/>
      <c r="F109" s="16" t="s">
        <v>27</v>
      </c>
      <c r="G109" s="36" t="s">
        <v>61</v>
      </c>
    </row>
    <row r="110" spans="1:7" s="22" customFormat="1" ht="330">
      <c r="A110" s="20" t="s">
        <v>463</v>
      </c>
      <c r="B110" s="20" t="s">
        <v>464</v>
      </c>
      <c r="C110" s="19" t="s">
        <v>465</v>
      </c>
      <c r="D110" s="20" t="s">
        <v>56</v>
      </c>
      <c r="E110" s="70" t="s">
        <v>60</v>
      </c>
      <c r="F110" s="21" t="s">
        <v>36</v>
      </c>
      <c r="G110" s="308" t="s">
        <v>61</v>
      </c>
    </row>
    <row r="111" spans="1:7" s="287" customFormat="1">
      <c r="A111" s="183" t="s">
        <v>21</v>
      </c>
      <c r="B111" s="183" t="s">
        <v>22</v>
      </c>
      <c r="C111" s="183" t="s">
        <v>29</v>
      </c>
      <c r="D111" s="183" t="s">
        <v>23</v>
      </c>
      <c r="E111" s="183" t="s">
        <v>24</v>
      </c>
      <c r="F111" s="16" t="s">
        <v>25</v>
      </c>
      <c r="G111" s="36">
        <v>90</v>
      </c>
    </row>
    <row r="112" spans="1:7" s="287" customFormat="1">
      <c r="A112" s="183"/>
      <c r="B112" s="183"/>
      <c r="C112" s="183"/>
      <c r="D112" s="183"/>
      <c r="E112" s="183"/>
      <c r="F112" s="16" t="s">
        <v>33</v>
      </c>
      <c r="G112" s="36">
        <v>90</v>
      </c>
    </row>
    <row r="113" spans="1:8">
      <c r="A113" s="183"/>
      <c r="B113" s="183"/>
      <c r="C113" s="183"/>
      <c r="D113" s="183"/>
      <c r="E113" s="183"/>
      <c r="F113" s="16" t="s">
        <v>26</v>
      </c>
      <c r="G113" s="36">
        <v>90</v>
      </c>
    </row>
    <row r="114" spans="1:8">
      <c r="A114" s="183"/>
      <c r="B114" s="183"/>
      <c r="C114" s="183"/>
      <c r="D114" s="183"/>
      <c r="E114" s="183"/>
      <c r="F114" s="16" t="s">
        <v>34</v>
      </c>
      <c r="G114" s="36">
        <v>90</v>
      </c>
    </row>
    <row r="115" spans="1:8">
      <c r="A115" s="183"/>
      <c r="B115" s="183"/>
      <c r="C115" s="183"/>
      <c r="D115" s="183"/>
      <c r="E115" s="183"/>
      <c r="F115" s="16" t="s">
        <v>27</v>
      </c>
      <c r="G115" s="36">
        <v>0</v>
      </c>
    </row>
    <row r="116" spans="1:8" s="18" customFormat="1" ht="82.5">
      <c r="A116" s="140" t="s">
        <v>466</v>
      </c>
      <c r="B116" s="140" t="s">
        <v>467</v>
      </c>
      <c r="C116" s="140" t="s">
        <v>468</v>
      </c>
      <c r="D116" s="140" t="s">
        <v>56</v>
      </c>
      <c r="E116" s="70" t="s">
        <v>57</v>
      </c>
      <c r="F116" s="16" t="s">
        <v>36</v>
      </c>
      <c r="G116" s="68">
        <f>(G115*100)/G112</f>
        <v>0</v>
      </c>
      <c r="H116" s="17"/>
    </row>
    <row r="117" spans="1:8">
      <c r="A117" s="183" t="s">
        <v>21</v>
      </c>
      <c r="B117" s="183" t="s">
        <v>22</v>
      </c>
      <c r="C117" s="183" t="s">
        <v>29</v>
      </c>
      <c r="D117" s="183" t="s">
        <v>23</v>
      </c>
      <c r="E117" s="183" t="s">
        <v>24</v>
      </c>
      <c r="F117" s="16" t="s">
        <v>25</v>
      </c>
      <c r="G117" s="36">
        <v>60</v>
      </c>
    </row>
    <row r="118" spans="1:8">
      <c r="A118" s="183"/>
      <c r="B118" s="183"/>
      <c r="C118" s="183"/>
      <c r="D118" s="183"/>
      <c r="E118" s="183"/>
      <c r="F118" s="16" t="s">
        <v>33</v>
      </c>
      <c r="G118" s="27">
        <v>60</v>
      </c>
    </row>
    <row r="119" spans="1:8">
      <c r="A119" s="183"/>
      <c r="B119" s="183"/>
      <c r="C119" s="183"/>
      <c r="D119" s="183"/>
      <c r="E119" s="183"/>
      <c r="F119" s="16" t="s">
        <v>26</v>
      </c>
      <c r="G119" s="36" t="s">
        <v>61</v>
      </c>
    </row>
    <row r="120" spans="1:8">
      <c r="A120" s="183"/>
      <c r="B120" s="183"/>
      <c r="C120" s="183"/>
      <c r="D120" s="183"/>
      <c r="E120" s="183"/>
      <c r="F120" s="16" t="s">
        <v>34</v>
      </c>
      <c r="G120" s="36" t="s">
        <v>61</v>
      </c>
    </row>
    <row r="121" spans="1:8">
      <c r="A121" s="183"/>
      <c r="B121" s="183"/>
      <c r="C121" s="183"/>
      <c r="D121" s="183"/>
      <c r="E121" s="183"/>
      <c r="F121" s="16" t="s">
        <v>27</v>
      </c>
      <c r="G121" s="36" t="s">
        <v>61</v>
      </c>
    </row>
    <row r="122" spans="1:8" s="22" customFormat="1" ht="49.5">
      <c r="A122" s="20" t="s">
        <v>469</v>
      </c>
      <c r="B122" s="20" t="s">
        <v>470</v>
      </c>
      <c r="C122" s="20" t="s">
        <v>471</v>
      </c>
      <c r="D122" s="20" t="s">
        <v>56</v>
      </c>
      <c r="E122" s="70" t="s">
        <v>64</v>
      </c>
      <c r="F122" s="21" t="s">
        <v>36</v>
      </c>
      <c r="G122" s="39" t="s">
        <v>61</v>
      </c>
    </row>
    <row r="123" spans="1:8">
      <c r="A123" s="183" t="s">
        <v>21</v>
      </c>
      <c r="B123" s="183" t="s">
        <v>22</v>
      </c>
      <c r="C123" s="183" t="s">
        <v>29</v>
      </c>
      <c r="D123" s="183" t="s">
        <v>23</v>
      </c>
      <c r="E123" s="183" t="s">
        <v>24</v>
      </c>
      <c r="F123" s="16" t="s">
        <v>25</v>
      </c>
      <c r="G123" s="36">
        <v>85</v>
      </c>
    </row>
    <row r="124" spans="1:8">
      <c r="A124" s="183"/>
      <c r="B124" s="183"/>
      <c r="C124" s="183"/>
      <c r="D124" s="183"/>
      <c r="E124" s="183"/>
      <c r="F124" s="16" t="s">
        <v>33</v>
      </c>
      <c r="G124" s="27">
        <v>85</v>
      </c>
    </row>
    <row r="125" spans="1:8">
      <c r="A125" s="183"/>
      <c r="B125" s="183"/>
      <c r="C125" s="183"/>
      <c r="D125" s="183"/>
      <c r="E125" s="183"/>
      <c r="F125" s="16" t="s">
        <v>26</v>
      </c>
      <c r="G125" s="36" t="s">
        <v>61</v>
      </c>
    </row>
    <row r="126" spans="1:8">
      <c r="A126" s="183"/>
      <c r="B126" s="183"/>
      <c r="C126" s="183"/>
      <c r="D126" s="183"/>
      <c r="E126" s="183"/>
      <c r="F126" s="16" t="s">
        <v>34</v>
      </c>
      <c r="G126" s="36" t="s">
        <v>61</v>
      </c>
    </row>
    <row r="127" spans="1:8">
      <c r="A127" s="183"/>
      <c r="B127" s="183"/>
      <c r="C127" s="183"/>
      <c r="D127" s="183"/>
      <c r="E127" s="183"/>
      <c r="F127" s="16" t="s">
        <v>27</v>
      </c>
      <c r="G127" s="36" t="s">
        <v>61</v>
      </c>
    </row>
    <row r="128" spans="1:8" s="18" customFormat="1" ht="148.5">
      <c r="A128" s="20" t="s">
        <v>472</v>
      </c>
      <c r="B128" s="140" t="s">
        <v>473</v>
      </c>
      <c r="C128" s="140" t="s">
        <v>474</v>
      </c>
      <c r="D128" s="140" t="s">
        <v>56</v>
      </c>
      <c r="E128" s="70" t="s">
        <v>60</v>
      </c>
      <c r="F128" s="16" t="s">
        <v>36</v>
      </c>
      <c r="G128" s="36" t="s">
        <v>61</v>
      </c>
      <c r="H128" s="17"/>
    </row>
    <row r="129" spans="1:8">
      <c r="A129" s="183" t="s">
        <v>21</v>
      </c>
      <c r="B129" s="183" t="s">
        <v>22</v>
      </c>
      <c r="C129" s="183" t="s">
        <v>29</v>
      </c>
      <c r="D129" s="183" t="s">
        <v>23</v>
      </c>
      <c r="E129" s="183" t="s">
        <v>24</v>
      </c>
      <c r="F129" s="16" t="s">
        <v>25</v>
      </c>
      <c r="G129" s="36">
        <v>95</v>
      </c>
    </row>
    <row r="130" spans="1:8">
      <c r="A130" s="183"/>
      <c r="B130" s="183"/>
      <c r="C130" s="183"/>
      <c r="D130" s="183"/>
      <c r="E130" s="183"/>
      <c r="F130" s="16" t="s">
        <v>33</v>
      </c>
      <c r="G130" s="27">
        <v>95</v>
      </c>
    </row>
    <row r="131" spans="1:8">
      <c r="A131" s="183"/>
      <c r="B131" s="183"/>
      <c r="C131" s="183"/>
      <c r="D131" s="183"/>
      <c r="E131" s="183"/>
      <c r="F131" s="16" t="s">
        <v>26</v>
      </c>
      <c r="G131" s="36">
        <v>95</v>
      </c>
    </row>
    <row r="132" spans="1:8">
      <c r="A132" s="183"/>
      <c r="B132" s="183"/>
      <c r="C132" s="183"/>
      <c r="D132" s="183"/>
      <c r="E132" s="183"/>
      <c r="F132" s="16" t="s">
        <v>34</v>
      </c>
      <c r="G132" s="36">
        <v>95</v>
      </c>
    </row>
    <row r="133" spans="1:8">
      <c r="A133" s="183"/>
      <c r="B133" s="183"/>
      <c r="C133" s="183"/>
      <c r="D133" s="183"/>
      <c r="E133" s="183"/>
      <c r="F133" s="16" t="s">
        <v>27</v>
      </c>
      <c r="G133" s="36">
        <v>47</v>
      </c>
    </row>
    <row r="134" spans="1:8" s="18" customFormat="1" ht="132">
      <c r="A134" s="20" t="s">
        <v>475</v>
      </c>
      <c r="B134" s="140" t="s">
        <v>476</v>
      </c>
      <c r="C134" s="140" t="s">
        <v>477</v>
      </c>
      <c r="D134" s="140" t="s">
        <v>56</v>
      </c>
      <c r="E134" s="70" t="s">
        <v>57</v>
      </c>
      <c r="F134" s="16" t="s">
        <v>36</v>
      </c>
      <c r="G134" s="68">
        <f>(G133*100)/G130</f>
        <v>49.473684210526315</v>
      </c>
      <c r="H134" s="17"/>
    </row>
    <row r="135" spans="1:8" ht="16.5" customHeight="1">
      <c r="A135" s="171" t="s">
        <v>28</v>
      </c>
      <c r="B135" s="172"/>
      <c r="C135" s="172"/>
      <c r="D135" s="172"/>
      <c r="E135" s="172"/>
      <c r="F135" s="172"/>
      <c r="G135" s="173"/>
    </row>
    <row r="136" spans="1:8" ht="16.5" customHeight="1">
      <c r="A136" s="166" t="str">
        <f>A32</f>
        <v xml:space="preserve">Indicador Compuesto del Cumplimiento de Obligaciones de Transparencia (ICCOT) </v>
      </c>
      <c r="B136" s="167"/>
      <c r="C136" s="167"/>
      <c r="D136" s="167"/>
      <c r="E136" s="167"/>
      <c r="F136" s="167"/>
      <c r="G136" s="168"/>
    </row>
    <row r="137" spans="1:8" s="4" customFormat="1">
      <c r="A137" s="130" t="s">
        <v>215</v>
      </c>
      <c r="B137" s="177"/>
      <c r="C137" s="178"/>
      <c r="D137" s="178"/>
      <c r="E137" s="178"/>
      <c r="F137" s="178"/>
      <c r="G137" s="179"/>
      <c r="H137" s="3"/>
    </row>
    <row r="138" spans="1:8" s="4" customFormat="1">
      <c r="A138" s="130" t="s">
        <v>214</v>
      </c>
      <c r="B138" s="180" t="s">
        <v>136</v>
      </c>
      <c r="C138" s="181"/>
      <c r="D138" s="181"/>
      <c r="E138" s="181"/>
      <c r="F138" s="181"/>
      <c r="G138" s="182"/>
      <c r="H138" s="3"/>
    </row>
    <row r="139" spans="1:8" ht="16.5" customHeight="1">
      <c r="A139" s="166" t="str">
        <f>A40</f>
        <v xml:space="preserve">Porcentaje de  sujetos obligados que cumplen con las obligaciones de transparencia de conformidad con la normatividad aplicable. </v>
      </c>
      <c r="B139" s="167"/>
      <c r="C139" s="167"/>
      <c r="D139" s="167"/>
      <c r="E139" s="167"/>
      <c r="F139" s="167"/>
      <c r="G139" s="168"/>
    </row>
    <row r="140" spans="1:8" s="4" customFormat="1">
      <c r="A140" s="130" t="s">
        <v>215</v>
      </c>
      <c r="B140" s="177"/>
      <c r="C140" s="178"/>
      <c r="D140" s="178"/>
      <c r="E140" s="178"/>
      <c r="F140" s="178"/>
      <c r="G140" s="179"/>
      <c r="H140" s="3"/>
    </row>
    <row r="141" spans="1:8" s="4" customFormat="1">
      <c r="A141" s="130" t="s">
        <v>214</v>
      </c>
      <c r="B141" s="180" t="s">
        <v>136</v>
      </c>
      <c r="C141" s="181"/>
      <c r="D141" s="181"/>
      <c r="E141" s="181"/>
      <c r="F141" s="181"/>
      <c r="G141" s="182"/>
      <c r="H141" s="3"/>
    </row>
    <row r="142" spans="1:8" s="287" customFormat="1" ht="16.5" customHeight="1">
      <c r="A142" s="166" t="str">
        <f>A48</f>
        <v>Porcentaje de sujetos obligados beneficiados por el Programa de Acompañamiento.</v>
      </c>
      <c r="B142" s="167"/>
      <c r="C142" s="167"/>
      <c r="D142" s="167"/>
      <c r="E142" s="167"/>
      <c r="F142" s="167"/>
      <c r="G142" s="168"/>
    </row>
    <row r="143" spans="1:8" s="4" customFormat="1">
      <c r="A143" s="130" t="s">
        <v>215</v>
      </c>
      <c r="B143" s="177"/>
      <c r="C143" s="178"/>
      <c r="D143" s="178"/>
      <c r="E143" s="178"/>
      <c r="F143" s="178"/>
      <c r="G143" s="179"/>
      <c r="H143" s="3"/>
    </row>
    <row r="144" spans="1:8" s="4" customFormat="1">
      <c r="A144" s="130" t="s">
        <v>214</v>
      </c>
      <c r="B144" s="180" t="s">
        <v>136</v>
      </c>
      <c r="C144" s="181"/>
      <c r="D144" s="181"/>
      <c r="E144" s="181"/>
      <c r="F144" s="181"/>
      <c r="G144" s="182"/>
      <c r="H144" s="3"/>
    </row>
    <row r="145" spans="1:8" s="287" customFormat="1" ht="16.5" customHeight="1">
      <c r="A145" s="166" t="str">
        <f>A54</f>
        <v xml:space="preserve">Promedio de sujetos obligados que cumplen con las obligaciones de transparencia. </v>
      </c>
      <c r="B145" s="167"/>
      <c r="C145" s="167"/>
      <c r="D145" s="167"/>
      <c r="E145" s="167"/>
      <c r="F145" s="167"/>
      <c r="G145" s="168"/>
    </row>
    <row r="146" spans="1:8" s="4" customFormat="1">
      <c r="A146" s="130" t="s">
        <v>215</v>
      </c>
      <c r="B146" s="177"/>
      <c r="C146" s="178"/>
      <c r="D146" s="178"/>
      <c r="E146" s="178"/>
      <c r="F146" s="178"/>
      <c r="G146" s="179"/>
      <c r="H146" s="3"/>
    </row>
    <row r="147" spans="1:8" s="4" customFormat="1">
      <c r="A147" s="130" t="s">
        <v>214</v>
      </c>
      <c r="B147" s="180" t="s">
        <v>136</v>
      </c>
      <c r="C147" s="181"/>
      <c r="D147" s="181"/>
      <c r="E147" s="181"/>
      <c r="F147" s="181"/>
      <c r="G147" s="182"/>
      <c r="H147" s="3"/>
    </row>
    <row r="148" spans="1:8" s="287" customFormat="1" ht="16.5" customHeight="1">
      <c r="A148" s="166" t="str">
        <f>A62</f>
        <v>Porcentaje de sujetos obligados asistentes (Sindicatos y Autoridades Laborales)</v>
      </c>
      <c r="B148" s="167"/>
      <c r="C148" s="167"/>
      <c r="D148" s="167"/>
      <c r="E148" s="167"/>
      <c r="F148" s="167"/>
      <c r="G148" s="168"/>
    </row>
    <row r="149" spans="1:8" s="4" customFormat="1">
      <c r="A149" s="130" t="s">
        <v>215</v>
      </c>
      <c r="B149" s="177"/>
      <c r="C149" s="178"/>
      <c r="D149" s="178"/>
      <c r="E149" s="178"/>
      <c r="F149" s="178"/>
      <c r="G149" s="179"/>
      <c r="H149" s="3"/>
    </row>
    <row r="150" spans="1:8" s="4" customFormat="1">
      <c r="A150" s="130" t="s">
        <v>214</v>
      </c>
      <c r="B150" s="180" t="s">
        <v>136</v>
      </c>
      <c r="C150" s="181"/>
      <c r="D150" s="181"/>
      <c r="E150" s="181"/>
      <c r="F150" s="181"/>
      <c r="G150" s="182"/>
      <c r="H150" s="3"/>
    </row>
    <row r="151" spans="1:8" s="287" customFormat="1" ht="16.5" customHeight="1">
      <c r="A151" s="166" t="str">
        <f>A68</f>
        <v>Porcentaje de sujetos obligados asistentes (Personas Físicas y Morales)</v>
      </c>
      <c r="B151" s="167"/>
      <c r="C151" s="167"/>
      <c r="D151" s="167"/>
      <c r="E151" s="167"/>
      <c r="F151" s="167"/>
      <c r="G151" s="168"/>
    </row>
    <row r="152" spans="1:8" s="4" customFormat="1">
      <c r="A152" s="130" t="s">
        <v>215</v>
      </c>
      <c r="B152" s="177"/>
      <c r="C152" s="178"/>
      <c r="D152" s="178"/>
      <c r="E152" s="178"/>
      <c r="F152" s="178"/>
      <c r="G152" s="179"/>
      <c r="H152" s="3"/>
    </row>
    <row r="153" spans="1:8" s="4" customFormat="1">
      <c r="A153" s="130" t="s">
        <v>214</v>
      </c>
      <c r="B153" s="180" t="s">
        <v>136</v>
      </c>
      <c r="C153" s="181"/>
      <c r="D153" s="181"/>
      <c r="E153" s="181"/>
      <c r="F153" s="181"/>
      <c r="G153" s="182"/>
      <c r="H153" s="3"/>
    </row>
    <row r="154" spans="1:8" s="287" customFormat="1" ht="16.5" customHeight="1">
      <c r="A154" s="166" t="str">
        <f>A74</f>
        <v>Porcentaje de sujetos obligados asistentes (Universidades)</v>
      </c>
      <c r="B154" s="167"/>
      <c r="C154" s="167"/>
      <c r="D154" s="167"/>
      <c r="E154" s="167"/>
      <c r="F154" s="167"/>
      <c r="G154" s="168"/>
    </row>
    <row r="155" spans="1:8" s="4" customFormat="1">
      <c r="A155" s="130" t="s">
        <v>215</v>
      </c>
      <c r="B155" s="177"/>
      <c r="C155" s="178"/>
      <c r="D155" s="178"/>
      <c r="E155" s="178"/>
      <c r="F155" s="178"/>
      <c r="G155" s="179"/>
      <c r="H155" s="3"/>
    </row>
    <row r="156" spans="1:8" s="4" customFormat="1">
      <c r="A156" s="130" t="s">
        <v>214</v>
      </c>
      <c r="B156" s="180" t="s">
        <v>136</v>
      </c>
      <c r="C156" s="181"/>
      <c r="D156" s="181"/>
      <c r="E156" s="181"/>
      <c r="F156" s="181"/>
      <c r="G156" s="182"/>
      <c r="H156" s="3"/>
    </row>
    <row r="157" spans="1:8" s="287" customFormat="1">
      <c r="A157" s="166" t="str">
        <f>(A80)</f>
        <v>Promedio de la calidad de asesorías impartidas a los sujetos obligados</v>
      </c>
      <c r="B157" s="167"/>
      <c r="C157" s="167"/>
      <c r="D157" s="167"/>
      <c r="E157" s="167"/>
      <c r="F157" s="167"/>
      <c r="G157" s="168"/>
    </row>
    <row r="158" spans="1:8" s="4" customFormat="1" ht="33.75" customHeight="1">
      <c r="A158" s="309" t="s">
        <v>215</v>
      </c>
      <c r="B158" s="310" t="s">
        <v>478</v>
      </c>
      <c r="C158" s="311"/>
      <c r="D158" s="311"/>
      <c r="E158" s="311"/>
      <c r="F158" s="311"/>
      <c r="G158" s="312"/>
      <c r="H158" s="3"/>
    </row>
    <row r="159" spans="1:8" s="4" customFormat="1">
      <c r="A159" s="130" t="s">
        <v>214</v>
      </c>
      <c r="B159" s="180" t="s">
        <v>136</v>
      </c>
      <c r="C159" s="181"/>
      <c r="D159" s="181"/>
      <c r="E159" s="181"/>
      <c r="F159" s="181"/>
      <c r="G159" s="182"/>
      <c r="H159" s="3"/>
    </row>
    <row r="160" spans="1:8" s="287" customFormat="1" ht="16.5" customHeight="1">
      <c r="A160" s="166" t="str">
        <f>(A86)</f>
        <v>Porcentaje de entrega de materiales de apoyo a los miembros de las Unidades y Comités de Transparencia</v>
      </c>
      <c r="B160" s="167"/>
      <c r="C160" s="167"/>
      <c r="D160" s="167"/>
      <c r="E160" s="167"/>
      <c r="F160" s="167"/>
      <c r="G160" s="168"/>
    </row>
    <row r="161" spans="1:8" s="4" customFormat="1">
      <c r="A161" s="130" t="s">
        <v>215</v>
      </c>
      <c r="B161" s="177"/>
      <c r="C161" s="178"/>
      <c r="D161" s="178"/>
      <c r="E161" s="178"/>
      <c r="F161" s="178"/>
      <c r="G161" s="179"/>
      <c r="H161" s="3"/>
    </row>
    <row r="162" spans="1:8" s="4" customFormat="1">
      <c r="A162" s="130" t="s">
        <v>214</v>
      </c>
      <c r="B162" s="180" t="s">
        <v>136</v>
      </c>
      <c r="C162" s="181"/>
      <c r="D162" s="181"/>
      <c r="E162" s="181"/>
      <c r="F162" s="181"/>
      <c r="G162" s="182"/>
      <c r="H162" s="3"/>
    </row>
    <row r="163" spans="1:8" s="287" customFormat="1" ht="16.5" customHeight="1">
      <c r="A163" s="166" t="str">
        <f>(A92)</f>
        <v>Porcentaje de sujetos obligados que suscriben convenios</v>
      </c>
      <c r="B163" s="167"/>
      <c r="C163" s="167"/>
      <c r="D163" s="167"/>
      <c r="E163" s="167"/>
      <c r="F163" s="167"/>
      <c r="G163" s="168"/>
    </row>
    <row r="164" spans="1:8" s="4" customFormat="1">
      <c r="A164" s="130" t="s">
        <v>215</v>
      </c>
      <c r="B164" s="177"/>
      <c r="C164" s="178"/>
      <c r="D164" s="178"/>
      <c r="E164" s="178"/>
      <c r="F164" s="178"/>
      <c r="G164" s="179"/>
      <c r="H164" s="3"/>
    </row>
    <row r="165" spans="1:8" s="4" customFormat="1">
      <c r="A165" s="130" t="s">
        <v>214</v>
      </c>
      <c r="B165" s="180" t="s">
        <v>136</v>
      </c>
      <c r="C165" s="181"/>
      <c r="D165" s="181"/>
      <c r="E165" s="181"/>
      <c r="F165" s="181"/>
      <c r="G165" s="182"/>
      <c r="H165" s="3"/>
    </row>
    <row r="166" spans="1:8" s="287" customFormat="1" ht="16.5" customHeight="1">
      <c r="A166" s="166" t="str">
        <f>(A98)</f>
        <v>Porcentaje de atención a consultas normativas</v>
      </c>
      <c r="B166" s="167"/>
      <c r="C166" s="167"/>
      <c r="D166" s="167"/>
      <c r="E166" s="167"/>
      <c r="F166" s="167"/>
      <c r="G166" s="168"/>
    </row>
    <row r="167" spans="1:8" s="4" customFormat="1">
      <c r="A167" s="130" t="s">
        <v>215</v>
      </c>
      <c r="B167" s="313" t="s">
        <v>479</v>
      </c>
      <c r="C167" s="314"/>
      <c r="D167" s="314"/>
      <c r="E167" s="314"/>
      <c r="F167" s="314"/>
      <c r="G167" s="315"/>
      <c r="H167" s="3"/>
    </row>
    <row r="168" spans="1:8" s="4" customFormat="1">
      <c r="A168" s="130" t="s">
        <v>214</v>
      </c>
      <c r="B168" s="180" t="s">
        <v>136</v>
      </c>
      <c r="C168" s="181"/>
      <c r="D168" s="181"/>
      <c r="E168" s="181"/>
      <c r="F168" s="181"/>
      <c r="G168" s="182"/>
      <c r="H168" s="3"/>
    </row>
    <row r="169" spans="1:8" s="287" customFormat="1" ht="16.5" customHeight="1">
      <c r="A169" s="166" t="str">
        <f>(A104)</f>
        <v>Porcentaje de atención a incidencias y  consultas técnicas</v>
      </c>
      <c r="B169" s="167"/>
      <c r="C169" s="167"/>
      <c r="D169" s="167"/>
      <c r="E169" s="167"/>
      <c r="F169" s="167"/>
      <c r="G169" s="168"/>
    </row>
    <row r="170" spans="1:8" s="4" customFormat="1" ht="33.75" customHeight="1">
      <c r="A170" s="130" t="s">
        <v>215</v>
      </c>
      <c r="B170" s="310" t="s">
        <v>480</v>
      </c>
      <c r="C170" s="311"/>
      <c r="D170" s="311"/>
      <c r="E170" s="311"/>
      <c r="F170" s="311"/>
      <c r="G170" s="312"/>
      <c r="H170" s="3"/>
    </row>
    <row r="171" spans="1:8" s="4" customFormat="1">
      <c r="A171" s="130" t="s">
        <v>214</v>
      </c>
      <c r="B171" s="180" t="s">
        <v>136</v>
      </c>
      <c r="C171" s="181"/>
      <c r="D171" s="181"/>
      <c r="E171" s="181"/>
      <c r="F171" s="181"/>
      <c r="G171" s="182"/>
      <c r="H171" s="3"/>
    </row>
    <row r="172" spans="1:8" s="287" customFormat="1" ht="16.5" customHeight="1">
      <c r="A172" s="166" t="str">
        <f>(A110)</f>
        <v>Porcentaje de autoridades laborales, sindicatos, instituciones de educación superior autónomas, personas físicas y morales sensibilizados en materia de Políticas de Acceso, Gobierno Abierto y Transparencia Proactiva.</v>
      </c>
      <c r="B172" s="167"/>
      <c r="C172" s="167"/>
      <c r="D172" s="167"/>
      <c r="E172" s="167"/>
      <c r="F172" s="167"/>
      <c r="G172" s="168"/>
    </row>
    <row r="173" spans="1:8" s="4" customFormat="1">
      <c r="A173" s="130" t="s">
        <v>215</v>
      </c>
      <c r="B173" s="177"/>
      <c r="C173" s="178"/>
      <c r="D173" s="178"/>
      <c r="E173" s="178"/>
      <c r="F173" s="178"/>
      <c r="G173" s="179"/>
      <c r="H173" s="3"/>
    </row>
    <row r="174" spans="1:8" s="4" customFormat="1">
      <c r="A174" s="130" t="s">
        <v>214</v>
      </c>
      <c r="B174" s="180" t="s">
        <v>136</v>
      </c>
      <c r="C174" s="181"/>
      <c r="D174" s="181"/>
      <c r="E174" s="181"/>
      <c r="F174" s="181"/>
      <c r="G174" s="182"/>
      <c r="H174" s="3"/>
    </row>
    <row r="175" spans="1:8" s="287" customFormat="1" ht="16.5" customHeight="1">
      <c r="A175" s="166" t="str">
        <f>(A116)</f>
        <v>Porcentaje de capacitaciones especializadas impartidas</v>
      </c>
      <c r="B175" s="167"/>
      <c r="C175" s="167"/>
      <c r="D175" s="167"/>
      <c r="E175" s="167"/>
      <c r="F175" s="167"/>
      <c r="G175" s="168"/>
    </row>
    <row r="176" spans="1:8" s="4" customFormat="1" ht="30" customHeight="1">
      <c r="A176" s="309" t="s">
        <v>215</v>
      </c>
      <c r="B176" s="310" t="s">
        <v>481</v>
      </c>
      <c r="C176" s="311"/>
      <c r="D176" s="311"/>
      <c r="E176" s="311"/>
      <c r="F176" s="311"/>
      <c r="G176" s="312"/>
      <c r="H176" s="3"/>
    </row>
    <row r="177" spans="1:8" s="4" customFormat="1">
      <c r="A177" s="130" t="s">
        <v>214</v>
      </c>
      <c r="B177" s="180" t="s">
        <v>136</v>
      </c>
      <c r="C177" s="181"/>
      <c r="D177" s="181"/>
      <c r="E177" s="181"/>
      <c r="F177" s="181"/>
      <c r="G177" s="182"/>
      <c r="H177" s="3"/>
    </row>
    <row r="178" spans="1:8" s="287" customFormat="1" ht="16.5" customHeight="1">
      <c r="A178" s="166" t="str">
        <f>(A122)</f>
        <v>Porcentaje de sujetos obligados revisados que cargaron la información correspondiente en la Plataforma Nacional de Transparencia.</v>
      </c>
      <c r="B178" s="167"/>
      <c r="C178" s="167"/>
      <c r="D178" s="167"/>
      <c r="E178" s="167"/>
      <c r="F178" s="167"/>
      <c r="G178" s="168"/>
    </row>
    <row r="179" spans="1:8" s="4" customFormat="1">
      <c r="A179" s="130" t="s">
        <v>215</v>
      </c>
      <c r="B179" s="177"/>
      <c r="C179" s="178"/>
      <c r="D179" s="178"/>
      <c r="E179" s="178"/>
      <c r="F179" s="178"/>
      <c r="G179" s="179"/>
      <c r="H179" s="3"/>
    </row>
    <row r="180" spans="1:8" s="4" customFormat="1">
      <c r="A180" s="130" t="s">
        <v>214</v>
      </c>
      <c r="B180" s="180" t="s">
        <v>136</v>
      </c>
      <c r="C180" s="181"/>
      <c r="D180" s="181"/>
      <c r="E180" s="181"/>
      <c r="F180" s="181"/>
      <c r="G180" s="182"/>
      <c r="H180" s="3"/>
    </row>
    <row r="181" spans="1:8" s="287" customFormat="1" ht="16.5" customHeight="1">
      <c r="A181" s="166" t="str">
        <f>A128</f>
        <v xml:space="preserve">Porcentaje de acciones de verificación sobre la calidad de las respuestas a solicitudes de información de las autoridades laborales, sindicatos, instituciones de educación superior autónomas, personas físicas y morales.  </v>
      </c>
      <c r="B181" s="167"/>
      <c r="C181" s="167"/>
      <c r="D181" s="167"/>
      <c r="E181" s="167"/>
      <c r="F181" s="167"/>
      <c r="G181" s="168"/>
    </row>
    <row r="182" spans="1:8" s="4" customFormat="1">
      <c r="A182" s="130" t="s">
        <v>215</v>
      </c>
      <c r="B182" s="177"/>
      <c r="C182" s="178"/>
      <c r="D182" s="178"/>
      <c r="E182" s="178"/>
      <c r="F182" s="178"/>
      <c r="G182" s="179"/>
      <c r="H182" s="3"/>
    </row>
    <row r="183" spans="1:8" s="4" customFormat="1">
      <c r="A183" s="130" t="s">
        <v>214</v>
      </c>
      <c r="B183" s="180" t="s">
        <v>136</v>
      </c>
      <c r="C183" s="181"/>
      <c r="D183" s="181"/>
      <c r="E183" s="181"/>
      <c r="F183" s="181"/>
      <c r="G183" s="182"/>
      <c r="H183" s="3"/>
    </row>
    <row r="184" spans="1:8" s="287" customFormat="1" ht="16.5" customHeight="1">
      <c r="A184" s="166" t="str">
        <f>A134</f>
        <v>Porcentaje de  requerimientos atendidos por  las autoridades laborales, sindicatos, instituciones de educación superior públicas, personas físicas y morales</v>
      </c>
      <c r="B184" s="167"/>
      <c r="C184" s="167"/>
      <c r="D184" s="167"/>
      <c r="E184" s="167"/>
      <c r="F184" s="167"/>
      <c r="G184" s="168"/>
    </row>
    <row r="185" spans="1:8" s="4" customFormat="1">
      <c r="A185" s="130" t="s">
        <v>215</v>
      </c>
      <c r="B185" s="313" t="s">
        <v>482</v>
      </c>
      <c r="C185" s="314"/>
      <c r="D185" s="314"/>
      <c r="E185" s="314"/>
      <c r="F185" s="314"/>
      <c r="G185" s="315"/>
      <c r="H185" s="3"/>
    </row>
    <row r="186" spans="1:8" s="4" customFormat="1">
      <c r="A186" s="130" t="s">
        <v>214</v>
      </c>
      <c r="B186" s="180" t="s">
        <v>136</v>
      </c>
      <c r="C186" s="181"/>
      <c r="D186" s="181"/>
      <c r="E186" s="181"/>
      <c r="F186" s="181"/>
      <c r="G186" s="182"/>
      <c r="H186" s="3"/>
    </row>
    <row r="187" spans="1:8" s="287" customFormat="1">
      <c r="A187" s="316"/>
      <c r="B187" s="316"/>
      <c r="C187" s="316"/>
      <c r="D187" s="316"/>
      <c r="E187" s="316"/>
      <c r="F187" s="316"/>
      <c r="G187" s="316"/>
    </row>
    <row r="188" spans="1:8" s="287" customFormat="1">
      <c r="A188" s="171" t="s">
        <v>35</v>
      </c>
      <c r="B188" s="172"/>
      <c r="C188" s="172"/>
      <c r="D188" s="172"/>
      <c r="E188" s="172"/>
      <c r="F188" s="172"/>
      <c r="G188" s="173"/>
    </row>
    <row r="189" spans="1:8" s="287" customFormat="1">
      <c r="A189" s="166" t="str">
        <f>A32</f>
        <v xml:space="preserve">Indicador Compuesto del Cumplimiento de Obligaciones de Transparencia (ICCOT) </v>
      </c>
      <c r="B189" s="167"/>
      <c r="C189" s="167"/>
      <c r="D189" s="167"/>
      <c r="E189" s="167"/>
      <c r="F189" s="167"/>
      <c r="G189" s="168"/>
    </row>
    <row r="190" spans="1:8" s="287" customFormat="1">
      <c r="A190" s="317" t="s">
        <v>30</v>
      </c>
      <c r="B190" s="226"/>
      <c r="C190" s="226"/>
      <c r="D190" s="226"/>
      <c r="E190" s="226"/>
      <c r="F190" s="226"/>
      <c r="G190" s="226"/>
    </row>
    <row r="191" spans="1:8" s="287" customFormat="1">
      <c r="A191" s="317" t="s">
        <v>31</v>
      </c>
      <c r="B191" s="226"/>
      <c r="C191" s="226"/>
      <c r="D191" s="226"/>
      <c r="E191" s="226"/>
      <c r="F191" s="226"/>
      <c r="G191" s="226"/>
    </row>
    <row r="192" spans="1:8" s="287" customFormat="1">
      <c r="A192" s="317" t="s">
        <v>32</v>
      </c>
      <c r="B192" s="318"/>
      <c r="C192" s="318"/>
      <c r="D192" s="318"/>
      <c r="E192" s="318"/>
      <c r="F192" s="318"/>
      <c r="G192" s="318"/>
    </row>
    <row r="193" spans="1:7" s="287" customFormat="1" ht="16.5" customHeight="1">
      <c r="A193" s="166" t="str">
        <f>A40</f>
        <v xml:space="preserve">Porcentaje de  sujetos obligados que cumplen con las obligaciones de transparencia de conformidad con la normatividad aplicable. </v>
      </c>
      <c r="B193" s="167"/>
      <c r="C193" s="167"/>
      <c r="D193" s="167"/>
      <c r="E193" s="167"/>
      <c r="F193" s="167"/>
      <c r="G193" s="168"/>
    </row>
    <row r="194" spans="1:7" s="287" customFormat="1">
      <c r="A194" s="317" t="s">
        <v>30</v>
      </c>
      <c r="B194" s="226"/>
      <c r="C194" s="226"/>
      <c r="D194" s="226"/>
      <c r="E194" s="226"/>
      <c r="F194" s="226"/>
      <c r="G194" s="226"/>
    </row>
    <row r="195" spans="1:7" s="287" customFormat="1">
      <c r="A195" s="317" t="s">
        <v>31</v>
      </c>
      <c r="B195" s="226"/>
      <c r="C195" s="226"/>
      <c r="D195" s="226"/>
      <c r="E195" s="226"/>
      <c r="F195" s="226"/>
      <c r="G195" s="226"/>
    </row>
    <row r="196" spans="1:7" s="287" customFormat="1">
      <c r="A196" s="317" t="s">
        <v>32</v>
      </c>
      <c r="B196" s="318"/>
      <c r="C196" s="318"/>
      <c r="D196" s="318"/>
      <c r="E196" s="318"/>
      <c r="F196" s="318"/>
      <c r="G196" s="318"/>
    </row>
    <row r="197" spans="1:7" s="287" customFormat="1">
      <c r="A197" s="166" t="str">
        <f>A48</f>
        <v>Porcentaje de sujetos obligados beneficiados por el Programa de Acompañamiento.</v>
      </c>
      <c r="B197" s="167"/>
      <c r="C197" s="167"/>
      <c r="D197" s="167"/>
      <c r="E197" s="167"/>
      <c r="F197" s="167"/>
      <c r="G197" s="168"/>
    </row>
    <row r="198" spans="1:7" s="287" customFormat="1">
      <c r="A198" s="317" t="s">
        <v>30</v>
      </c>
      <c r="B198" s="226"/>
      <c r="C198" s="226"/>
      <c r="D198" s="226"/>
      <c r="E198" s="226"/>
      <c r="F198" s="226"/>
      <c r="G198" s="226"/>
    </row>
    <row r="199" spans="1:7" s="287" customFormat="1">
      <c r="A199" s="317" t="s">
        <v>31</v>
      </c>
      <c r="B199" s="226"/>
      <c r="C199" s="226"/>
      <c r="D199" s="226"/>
      <c r="E199" s="226"/>
      <c r="F199" s="226"/>
      <c r="G199" s="226"/>
    </row>
    <row r="200" spans="1:7" s="287" customFormat="1">
      <c r="A200" s="317" t="s">
        <v>32</v>
      </c>
      <c r="B200" s="318"/>
      <c r="C200" s="318"/>
      <c r="D200" s="318"/>
      <c r="E200" s="318"/>
      <c r="F200" s="318"/>
      <c r="G200" s="318"/>
    </row>
    <row r="201" spans="1:7" s="287" customFormat="1" ht="16.5" customHeight="1">
      <c r="A201" s="166" t="str">
        <f>A54</f>
        <v xml:space="preserve">Promedio de sujetos obligados que cumplen con las obligaciones de transparencia. </v>
      </c>
      <c r="B201" s="167"/>
      <c r="C201" s="167"/>
      <c r="D201" s="167"/>
      <c r="E201" s="167"/>
      <c r="F201" s="167"/>
      <c r="G201" s="168"/>
    </row>
    <row r="202" spans="1:7" s="287" customFormat="1">
      <c r="A202" s="317" t="s">
        <v>30</v>
      </c>
      <c r="B202" s="226"/>
      <c r="C202" s="226"/>
      <c r="D202" s="226"/>
      <c r="E202" s="226"/>
      <c r="F202" s="226"/>
      <c r="G202" s="226"/>
    </row>
    <row r="203" spans="1:7" s="287" customFormat="1">
      <c r="A203" s="317" t="s">
        <v>31</v>
      </c>
      <c r="B203" s="226"/>
      <c r="C203" s="226"/>
      <c r="D203" s="226"/>
      <c r="E203" s="226"/>
      <c r="F203" s="226"/>
      <c r="G203" s="226"/>
    </row>
    <row r="204" spans="1:7" s="287" customFormat="1">
      <c r="A204" s="317" t="s">
        <v>32</v>
      </c>
      <c r="B204" s="318"/>
      <c r="C204" s="318"/>
      <c r="D204" s="318"/>
      <c r="E204" s="318"/>
      <c r="F204" s="318"/>
      <c r="G204" s="318"/>
    </row>
    <row r="205" spans="1:7" s="287" customFormat="1">
      <c r="A205" s="166" t="str">
        <f>A62</f>
        <v>Porcentaje de sujetos obligados asistentes (Sindicatos y Autoridades Laborales)</v>
      </c>
      <c r="B205" s="167"/>
      <c r="C205" s="167"/>
      <c r="D205" s="167"/>
      <c r="E205" s="167"/>
      <c r="F205" s="167"/>
      <c r="G205" s="168"/>
    </row>
    <row r="206" spans="1:7" s="287" customFormat="1">
      <c r="A206" s="317" t="s">
        <v>30</v>
      </c>
      <c r="B206" s="226"/>
      <c r="C206" s="226"/>
      <c r="D206" s="226"/>
      <c r="E206" s="226"/>
      <c r="F206" s="226"/>
      <c r="G206" s="226"/>
    </row>
    <row r="207" spans="1:7" s="287" customFormat="1">
      <c r="A207" s="317" t="s">
        <v>31</v>
      </c>
      <c r="B207" s="226"/>
      <c r="C207" s="226"/>
      <c r="D207" s="226"/>
      <c r="E207" s="226"/>
      <c r="F207" s="226"/>
      <c r="G207" s="226"/>
    </row>
    <row r="208" spans="1:7" s="287" customFormat="1">
      <c r="A208" s="317" t="s">
        <v>32</v>
      </c>
      <c r="B208" s="318"/>
      <c r="C208" s="318"/>
      <c r="D208" s="318"/>
      <c r="E208" s="318"/>
      <c r="F208" s="318"/>
      <c r="G208" s="318"/>
    </row>
    <row r="209" spans="1:7" s="287" customFormat="1" ht="16.5" customHeight="1">
      <c r="A209" s="166" t="str">
        <f>A68</f>
        <v>Porcentaje de sujetos obligados asistentes (Personas Físicas y Morales)</v>
      </c>
      <c r="B209" s="167"/>
      <c r="C209" s="167"/>
      <c r="D209" s="167"/>
      <c r="E209" s="167"/>
      <c r="F209" s="167"/>
      <c r="G209" s="168"/>
    </row>
    <row r="210" spans="1:7" s="287" customFormat="1">
      <c r="A210" s="317" t="s">
        <v>30</v>
      </c>
      <c r="B210" s="226"/>
      <c r="C210" s="226"/>
      <c r="D210" s="226"/>
      <c r="E210" s="226"/>
      <c r="F210" s="226"/>
      <c r="G210" s="226"/>
    </row>
    <row r="211" spans="1:7" s="287" customFormat="1">
      <c r="A211" s="317" t="s">
        <v>31</v>
      </c>
      <c r="B211" s="226"/>
      <c r="C211" s="226"/>
      <c r="D211" s="226"/>
      <c r="E211" s="226"/>
      <c r="F211" s="226"/>
      <c r="G211" s="226"/>
    </row>
    <row r="212" spans="1:7" s="287" customFormat="1">
      <c r="A212" s="317" t="s">
        <v>32</v>
      </c>
      <c r="B212" s="318"/>
      <c r="C212" s="318"/>
      <c r="D212" s="318"/>
      <c r="E212" s="318"/>
      <c r="F212" s="318"/>
      <c r="G212" s="318"/>
    </row>
    <row r="213" spans="1:7" s="287" customFormat="1">
      <c r="A213" s="166" t="str">
        <f>A74</f>
        <v>Porcentaje de sujetos obligados asistentes (Universidades)</v>
      </c>
      <c r="B213" s="167"/>
      <c r="C213" s="167"/>
      <c r="D213" s="167"/>
      <c r="E213" s="167"/>
      <c r="F213" s="167"/>
      <c r="G213" s="168"/>
    </row>
    <row r="214" spans="1:7" s="287" customFormat="1">
      <c r="A214" s="317" t="s">
        <v>30</v>
      </c>
      <c r="B214" s="226"/>
      <c r="C214" s="226"/>
      <c r="D214" s="226"/>
      <c r="E214" s="226"/>
      <c r="F214" s="226"/>
      <c r="G214" s="226"/>
    </row>
    <row r="215" spans="1:7" s="287" customFormat="1">
      <c r="A215" s="317" t="s">
        <v>31</v>
      </c>
      <c r="B215" s="226"/>
      <c r="C215" s="226"/>
      <c r="D215" s="226"/>
      <c r="E215" s="226"/>
      <c r="F215" s="226"/>
      <c r="G215" s="226"/>
    </row>
    <row r="216" spans="1:7" s="287" customFormat="1">
      <c r="A216" s="317" t="s">
        <v>32</v>
      </c>
      <c r="B216" s="318"/>
      <c r="C216" s="318"/>
      <c r="D216" s="318"/>
      <c r="E216" s="318"/>
      <c r="F216" s="318"/>
      <c r="G216" s="318"/>
    </row>
    <row r="217" spans="1:7" s="287" customFormat="1" ht="16.5" customHeight="1">
      <c r="A217" s="166" t="str">
        <f>A80</f>
        <v>Promedio de la calidad de asesorías impartidas a los sujetos obligados</v>
      </c>
      <c r="B217" s="167"/>
      <c r="C217" s="167"/>
      <c r="D217" s="167"/>
      <c r="E217" s="167"/>
      <c r="F217" s="167"/>
      <c r="G217" s="168"/>
    </row>
    <row r="218" spans="1:7" s="287" customFormat="1">
      <c r="A218" s="317" t="s">
        <v>30</v>
      </c>
      <c r="B218" s="226"/>
      <c r="C218" s="226"/>
      <c r="D218" s="226"/>
      <c r="E218" s="226"/>
      <c r="F218" s="226"/>
      <c r="G218" s="226"/>
    </row>
    <row r="219" spans="1:7" s="287" customFormat="1">
      <c r="A219" s="317" t="s">
        <v>31</v>
      </c>
      <c r="B219" s="226"/>
      <c r="C219" s="226"/>
      <c r="D219" s="226"/>
      <c r="E219" s="226"/>
      <c r="F219" s="226"/>
      <c r="G219" s="226"/>
    </row>
    <row r="220" spans="1:7" s="287" customFormat="1">
      <c r="A220" s="317" t="s">
        <v>32</v>
      </c>
      <c r="B220" s="318"/>
      <c r="C220" s="318"/>
      <c r="D220" s="318"/>
      <c r="E220" s="318"/>
      <c r="F220" s="318"/>
      <c r="G220" s="318"/>
    </row>
    <row r="221" spans="1:7" s="287" customFormat="1">
      <c r="A221" s="166" t="str">
        <f>A86</f>
        <v>Porcentaje de entrega de materiales de apoyo a los miembros de las Unidades y Comités de Transparencia</v>
      </c>
      <c r="B221" s="167"/>
      <c r="C221" s="167"/>
      <c r="D221" s="167"/>
      <c r="E221" s="167"/>
      <c r="F221" s="167"/>
      <c r="G221" s="168"/>
    </row>
    <row r="222" spans="1:7" s="287" customFormat="1">
      <c r="A222" s="317" t="s">
        <v>30</v>
      </c>
      <c r="B222" s="226"/>
      <c r="C222" s="226"/>
      <c r="D222" s="226"/>
      <c r="E222" s="226"/>
      <c r="F222" s="226"/>
      <c r="G222" s="226"/>
    </row>
    <row r="223" spans="1:7" s="287" customFormat="1">
      <c r="A223" s="317" t="s">
        <v>31</v>
      </c>
      <c r="B223" s="226"/>
      <c r="C223" s="226"/>
      <c r="D223" s="226"/>
      <c r="E223" s="226"/>
      <c r="F223" s="226"/>
      <c r="G223" s="226"/>
    </row>
    <row r="224" spans="1:7" s="287" customFormat="1">
      <c r="A224" s="317" t="s">
        <v>32</v>
      </c>
      <c r="B224" s="318"/>
      <c r="C224" s="318"/>
      <c r="D224" s="318"/>
      <c r="E224" s="318"/>
      <c r="F224" s="318"/>
      <c r="G224" s="318"/>
    </row>
    <row r="225" spans="1:7" s="287" customFormat="1" ht="16.5" customHeight="1">
      <c r="A225" s="166" t="str">
        <f>A92</f>
        <v>Porcentaje de sujetos obligados que suscriben convenios</v>
      </c>
      <c r="B225" s="167"/>
      <c r="C225" s="167"/>
      <c r="D225" s="167"/>
      <c r="E225" s="167"/>
      <c r="F225" s="167"/>
      <c r="G225" s="168"/>
    </row>
    <row r="226" spans="1:7" s="287" customFormat="1">
      <c r="A226" s="317" t="s">
        <v>30</v>
      </c>
      <c r="B226" s="226"/>
      <c r="C226" s="226"/>
      <c r="D226" s="226"/>
      <c r="E226" s="226"/>
      <c r="F226" s="226"/>
      <c r="G226" s="226"/>
    </row>
    <row r="227" spans="1:7" s="287" customFormat="1">
      <c r="A227" s="317" t="s">
        <v>31</v>
      </c>
      <c r="B227" s="226"/>
      <c r="C227" s="226"/>
      <c r="D227" s="226"/>
      <c r="E227" s="226"/>
      <c r="F227" s="226"/>
      <c r="G227" s="226"/>
    </row>
    <row r="228" spans="1:7" s="287" customFormat="1">
      <c r="A228" s="317" t="s">
        <v>32</v>
      </c>
      <c r="B228" s="318"/>
      <c r="C228" s="318"/>
      <c r="D228" s="318"/>
      <c r="E228" s="318"/>
      <c r="F228" s="318"/>
      <c r="G228" s="318"/>
    </row>
    <row r="229" spans="1:7" s="287" customFormat="1">
      <c r="A229" s="166" t="str">
        <f>A98</f>
        <v>Porcentaje de atención a consultas normativas</v>
      </c>
      <c r="B229" s="167"/>
      <c r="C229" s="167"/>
      <c r="D229" s="167"/>
      <c r="E229" s="167"/>
      <c r="F229" s="167"/>
      <c r="G229" s="168"/>
    </row>
    <row r="230" spans="1:7" s="287" customFormat="1">
      <c r="A230" s="317" t="s">
        <v>30</v>
      </c>
      <c r="B230" s="226"/>
      <c r="C230" s="226"/>
      <c r="D230" s="226"/>
      <c r="E230" s="226"/>
      <c r="F230" s="226"/>
      <c r="G230" s="226"/>
    </row>
    <row r="231" spans="1:7" s="287" customFormat="1">
      <c r="A231" s="317" t="s">
        <v>31</v>
      </c>
      <c r="B231" s="226"/>
      <c r="C231" s="226"/>
      <c r="D231" s="226"/>
      <c r="E231" s="226"/>
      <c r="F231" s="226"/>
      <c r="G231" s="226"/>
    </row>
    <row r="232" spans="1:7" s="287" customFormat="1">
      <c r="A232" s="317" t="s">
        <v>32</v>
      </c>
      <c r="B232" s="318"/>
      <c r="C232" s="318"/>
      <c r="D232" s="318"/>
      <c r="E232" s="318"/>
      <c r="F232" s="318"/>
      <c r="G232" s="318"/>
    </row>
    <row r="233" spans="1:7" s="287" customFormat="1" ht="16.5" customHeight="1">
      <c r="A233" s="166" t="str">
        <f>A104</f>
        <v>Porcentaje de atención a incidencias y  consultas técnicas</v>
      </c>
      <c r="B233" s="167"/>
      <c r="C233" s="167"/>
      <c r="D233" s="167"/>
      <c r="E233" s="167"/>
      <c r="F233" s="167"/>
      <c r="G233" s="168"/>
    </row>
    <row r="234" spans="1:7" s="287" customFormat="1">
      <c r="A234" s="317" t="s">
        <v>30</v>
      </c>
      <c r="B234" s="226"/>
      <c r="C234" s="226"/>
      <c r="D234" s="226"/>
      <c r="E234" s="226"/>
      <c r="F234" s="226"/>
      <c r="G234" s="226"/>
    </row>
    <row r="235" spans="1:7" s="287" customFormat="1">
      <c r="A235" s="317" t="s">
        <v>31</v>
      </c>
      <c r="B235" s="226"/>
      <c r="C235" s="226"/>
      <c r="D235" s="226"/>
      <c r="E235" s="226"/>
      <c r="F235" s="226"/>
      <c r="G235" s="226"/>
    </row>
    <row r="236" spans="1:7" s="287" customFormat="1">
      <c r="A236" s="317" t="s">
        <v>32</v>
      </c>
      <c r="B236" s="318"/>
      <c r="C236" s="318"/>
      <c r="D236" s="318"/>
      <c r="E236" s="318"/>
      <c r="F236" s="318"/>
      <c r="G236" s="318"/>
    </row>
    <row r="237" spans="1:7" s="287" customFormat="1">
      <c r="A237" s="166" t="str">
        <f>A110</f>
        <v>Porcentaje de autoridades laborales, sindicatos, instituciones de educación superior autónomas, personas físicas y morales sensibilizados en materia de Políticas de Acceso, Gobierno Abierto y Transparencia Proactiva.</v>
      </c>
      <c r="B237" s="167"/>
      <c r="C237" s="167"/>
      <c r="D237" s="167"/>
      <c r="E237" s="167"/>
      <c r="F237" s="167"/>
      <c r="G237" s="168"/>
    </row>
    <row r="238" spans="1:7" s="287" customFormat="1">
      <c r="A238" s="317" t="s">
        <v>30</v>
      </c>
      <c r="B238" s="226"/>
      <c r="C238" s="226"/>
      <c r="D238" s="226"/>
      <c r="E238" s="226"/>
      <c r="F238" s="226"/>
      <c r="G238" s="226"/>
    </row>
    <row r="239" spans="1:7" s="287" customFormat="1">
      <c r="A239" s="317" t="s">
        <v>31</v>
      </c>
      <c r="B239" s="226"/>
      <c r="C239" s="226"/>
      <c r="D239" s="226"/>
      <c r="E239" s="226"/>
      <c r="F239" s="226"/>
      <c r="G239" s="226"/>
    </row>
    <row r="240" spans="1:7" s="287" customFormat="1">
      <c r="A240" s="317" t="s">
        <v>32</v>
      </c>
      <c r="B240" s="318"/>
      <c r="C240" s="318"/>
      <c r="D240" s="318"/>
      <c r="E240" s="318"/>
      <c r="F240" s="318"/>
      <c r="G240" s="318"/>
    </row>
    <row r="241" spans="1:7" s="287" customFormat="1" ht="16.5" customHeight="1">
      <c r="A241" s="166" t="str">
        <f>A116</f>
        <v>Porcentaje de capacitaciones especializadas impartidas</v>
      </c>
      <c r="B241" s="167"/>
      <c r="C241" s="167"/>
      <c r="D241" s="167"/>
      <c r="E241" s="167"/>
      <c r="F241" s="167"/>
      <c r="G241" s="168"/>
    </row>
    <row r="242" spans="1:7" s="287" customFormat="1">
      <c r="A242" s="317" t="s">
        <v>30</v>
      </c>
      <c r="B242" s="226"/>
      <c r="C242" s="226"/>
      <c r="D242" s="226"/>
      <c r="E242" s="226"/>
      <c r="F242" s="226"/>
      <c r="G242" s="226"/>
    </row>
    <row r="243" spans="1:7" s="287" customFormat="1">
      <c r="A243" s="317" t="s">
        <v>31</v>
      </c>
      <c r="B243" s="226"/>
      <c r="C243" s="226"/>
      <c r="D243" s="226"/>
      <c r="E243" s="226"/>
      <c r="F243" s="226"/>
      <c r="G243" s="226"/>
    </row>
    <row r="244" spans="1:7" s="287" customFormat="1">
      <c r="A244" s="317" t="s">
        <v>32</v>
      </c>
      <c r="B244" s="318"/>
      <c r="C244" s="318"/>
      <c r="D244" s="318"/>
      <c r="E244" s="318"/>
      <c r="F244" s="318"/>
      <c r="G244" s="318"/>
    </row>
    <row r="245" spans="1:7" s="287" customFormat="1">
      <c r="A245" s="166" t="str">
        <f>A122</f>
        <v>Porcentaje de sujetos obligados revisados que cargaron la información correspondiente en la Plataforma Nacional de Transparencia.</v>
      </c>
      <c r="B245" s="167"/>
      <c r="C245" s="167"/>
      <c r="D245" s="167"/>
      <c r="E245" s="167"/>
      <c r="F245" s="167"/>
      <c r="G245" s="168"/>
    </row>
    <row r="246" spans="1:7" s="287" customFormat="1">
      <c r="A246" s="317" t="s">
        <v>30</v>
      </c>
      <c r="B246" s="226"/>
      <c r="C246" s="226"/>
      <c r="D246" s="226"/>
      <c r="E246" s="226"/>
      <c r="F246" s="226"/>
      <c r="G246" s="226"/>
    </row>
    <row r="247" spans="1:7" s="287" customFormat="1">
      <c r="A247" s="317" t="s">
        <v>31</v>
      </c>
      <c r="B247" s="226"/>
      <c r="C247" s="226"/>
      <c r="D247" s="226"/>
      <c r="E247" s="226"/>
      <c r="F247" s="226"/>
      <c r="G247" s="226"/>
    </row>
    <row r="248" spans="1:7" s="287" customFormat="1">
      <c r="A248" s="317" t="s">
        <v>32</v>
      </c>
      <c r="B248" s="318"/>
      <c r="C248" s="318"/>
      <c r="D248" s="318"/>
      <c r="E248" s="318"/>
      <c r="F248" s="318"/>
      <c r="G248" s="318"/>
    </row>
    <row r="249" spans="1:7" s="287" customFormat="1" ht="16.5" customHeight="1">
      <c r="A249" s="166" t="str">
        <f>A128</f>
        <v xml:space="preserve">Porcentaje de acciones de verificación sobre la calidad de las respuestas a solicitudes de información de las autoridades laborales, sindicatos, instituciones de educación superior autónomas, personas físicas y morales.  </v>
      </c>
      <c r="B249" s="167"/>
      <c r="C249" s="167"/>
      <c r="D249" s="167"/>
      <c r="E249" s="167"/>
      <c r="F249" s="167"/>
      <c r="G249" s="168"/>
    </row>
    <row r="250" spans="1:7" s="287" customFormat="1">
      <c r="A250" s="317" t="s">
        <v>30</v>
      </c>
      <c r="B250" s="226"/>
      <c r="C250" s="226"/>
      <c r="D250" s="226"/>
      <c r="E250" s="226"/>
      <c r="F250" s="226"/>
      <c r="G250" s="226"/>
    </row>
    <row r="251" spans="1:7" s="287" customFormat="1">
      <c r="A251" s="317" t="s">
        <v>31</v>
      </c>
      <c r="B251" s="226"/>
      <c r="C251" s="226"/>
      <c r="D251" s="226"/>
      <c r="E251" s="226"/>
      <c r="F251" s="226"/>
      <c r="G251" s="226"/>
    </row>
    <row r="252" spans="1:7" s="287" customFormat="1">
      <c r="A252" s="317" t="s">
        <v>32</v>
      </c>
      <c r="B252" s="318"/>
      <c r="C252" s="318"/>
      <c r="D252" s="318"/>
      <c r="E252" s="318"/>
      <c r="F252" s="318"/>
      <c r="G252" s="318"/>
    </row>
    <row r="253" spans="1:7" s="287" customFormat="1" ht="16.5" customHeight="1">
      <c r="A253" s="166" t="str">
        <f>A134</f>
        <v>Porcentaje de  requerimientos atendidos por  las autoridades laborales, sindicatos, instituciones de educación superior públicas, personas físicas y morales</v>
      </c>
      <c r="B253" s="167"/>
      <c r="C253" s="167"/>
      <c r="D253" s="167"/>
      <c r="E253" s="167"/>
      <c r="F253" s="167"/>
      <c r="G253" s="168"/>
    </row>
    <row r="254" spans="1:7" s="287" customFormat="1">
      <c r="A254" s="317" t="s">
        <v>30</v>
      </c>
      <c r="B254" s="226"/>
      <c r="C254" s="226"/>
      <c r="D254" s="226"/>
      <c r="E254" s="226"/>
      <c r="F254" s="226"/>
      <c r="G254" s="226"/>
    </row>
    <row r="255" spans="1:7" s="287" customFormat="1">
      <c r="A255" s="317" t="s">
        <v>31</v>
      </c>
      <c r="B255" s="226"/>
      <c r="C255" s="226"/>
      <c r="D255" s="226"/>
      <c r="E255" s="226"/>
      <c r="F255" s="226"/>
      <c r="G255" s="226"/>
    </row>
    <row r="256" spans="1:7" s="287" customFormat="1">
      <c r="A256" s="317" t="s">
        <v>32</v>
      </c>
      <c r="B256" s="318"/>
      <c r="C256" s="318"/>
      <c r="D256" s="318"/>
      <c r="E256" s="318"/>
      <c r="F256" s="318"/>
      <c r="G256" s="318"/>
    </row>
    <row r="257" spans="1:7" s="287" customFormat="1">
      <c r="A257" s="316"/>
      <c r="B257" s="316"/>
      <c r="C257" s="316"/>
      <c r="D257" s="316"/>
      <c r="E257" s="316"/>
      <c r="F257" s="316"/>
      <c r="G257" s="316"/>
    </row>
  </sheetData>
  <mergeCells count="256">
    <mergeCell ref="B255:G255"/>
    <mergeCell ref="B256:G256"/>
    <mergeCell ref="A257:G257"/>
    <mergeCell ref="A249:G249"/>
    <mergeCell ref="B250:G250"/>
    <mergeCell ref="B251:G251"/>
    <mergeCell ref="B252:G252"/>
    <mergeCell ref="A253:G253"/>
    <mergeCell ref="B254:G254"/>
    <mergeCell ref="B243:G243"/>
    <mergeCell ref="B244:G244"/>
    <mergeCell ref="A245:G245"/>
    <mergeCell ref="B246:G246"/>
    <mergeCell ref="B247:G247"/>
    <mergeCell ref="B248:G248"/>
    <mergeCell ref="A237:G237"/>
    <mergeCell ref="B238:G238"/>
    <mergeCell ref="B239:G239"/>
    <mergeCell ref="B240:G240"/>
    <mergeCell ref="A241:G241"/>
    <mergeCell ref="B242:G242"/>
    <mergeCell ref="B231:G231"/>
    <mergeCell ref="B232:G232"/>
    <mergeCell ref="A233:G233"/>
    <mergeCell ref="B234:G234"/>
    <mergeCell ref="B235:G235"/>
    <mergeCell ref="B236:G236"/>
    <mergeCell ref="A225:G225"/>
    <mergeCell ref="B226:G226"/>
    <mergeCell ref="B227:G227"/>
    <mergeCell ref="B228:G228"/>
    <mergeCell ref="A229:G229"/>
    <mergeCell ref="B230:G230"/>
    <mergeCell ref="B219:G219"/>
    <mergeCell ref="B220:G220"/>
    <mergeCell ref="A221:G221"/>
    <mergeCell ref="B222:G222"/>
    <mergeCell ref="B223:G223"/>
    <mergeCell ref="B224:G224"/>
    <mergeCell ref="A213:G213"/>
    <mergeCell ref="B214:G214"/>
    <mergeCell ref="B215:G215"/>
    <mergeCell ref="B216:G216"/>
    <mergeCell ref="A217:G217"/>
    <mergeCell ref="B218:G218"/>
    <mergeCell ref="B207:G207"/>
    <mergeCell ref="B208:G208"/>
    <mergeCell ref="A209:G209"/>
    <mergeCell ref="B210:G210"/>
    <mergeCell ref="B211:G211"/>
    <mergeCell ref="B212:G212"/>
    <mergeCell ref="A201:G201"/>
    <mergeCell ref="B202:G202"/>
    <mergeCell ref="B203:G203"/>
    <mergeCell ref="B204:G204"/>
    <mergeCell ref="A205:G205"/>
    <mergeCell ref="B206:G206"/>
    <mergeCell ref="B195:G195"/>
    <mergeCell ref="B196:G196"/>
    <mergeCell ref="A197:G197"/>
    <mergeCell ref="B198:G198"/>
    <mergeCell ref="B199:G199"/>
    <mergeCell ref="B200:G200"/>
    <mergeCell ref="A189:G189"/>
    <mergeCell ref="B190:G190"/>
    <mergeCell ref="B191:G191"/>
    <mergeCell ref="B192:G192"/>
    <mergeCell ref="A193:G193"/>
    <mergeCell ref="B194:G194"/>
    <mergeCell ref="B183:G183"/>
    <mergeCell ref="A184:G184"/>
    <mergeCell ref="B185:G185"/>
    <mergeCell ref="B186:G186"/>
    <mergeCell ref="A187:G187"/>
    <mergeCell ref="A188:G188"/>
    <mergeCell ref="B177:G177"/>
    <mergeCell ref="A178:G178"/>
    <mergeCell ref="B179:G179"/>
    <mergeCell ref="B180:G180"/>
    <mergeCell ref="A181:G181"/>
    <mergeCell ref="B182:G182"/>
    <mergeCell ref="B171:G171"/>
    <mergeCell ref="A172:G172"/>
    <mergeCell ref="B173:G173"/>
    <mergeCell ref="B174:G174"/>
    <mergeCell ref="A175:G175"/>
    <mergeCell ref="B176:G176"/>
    <mergeCell ref="B165:G165"/>
    <mergeCell ref="A166:G166"/>
    <mergeCell ref="B167:G167"/>
    <mergeCell ref="B168:G168"/>
    <mergeCell ref="A169:G169"/>
    <mergeCell ref="B170:G170"/>
    <mergeCell ref="B159:G159"/>
    <mergeCell ref="A160:G160"/>
    <mergeCell ref="B161:G161"/>
    <mergeCell ref="B162:G162"/>
    <mergeCell ref="A163:G163"/>
    <mergeCell ref="B164:G164"/>
    <mergeCell ref="B153:G153"/>
    <mergeCell ref="A154:G154"/>
    <mergeCell ref="B155:G155"/>
    <mergeCell ref="B156:G156"/>
    <mergeCell ref="A157:G157"/>
    <mergeCell ref="B158:G158"/>
    <mergeCell ref="B147:G147"/>
    <mergeCell ref="A148:G148"/>
    <mergeCell ref="B149:G149"/>
    <mergeCell ref="B150:G150"/>
    <mergeCell ref="A151:G151"/>
    <mergeCell ref="B152:G152"/>
    <mergeCell ref="B141:G141"/>
    <mergeCell ref="A142:G142"/>
    <mergeCell ref="B143:G143"/>
    <mergeCell ref="B144:G144"/>
    <mergeCell ref="A145:G145"/>
    <mergeCell ref="B146:G146"/>
    <mergeCell ref="A135:G135"/>
    <mergeCell ref="A136:G136"/>
    <mergeCell ref="B137:G137"/>
    <mergeCell ref="B138:G138"/>
    <mergeCell ref="A139:G139"/>
    <mergeCell ref="B140:G140"/>
    <mergeCell ref="A123:A127"/>
    <mergeCell ref="B123:B127"/>
    <mergeCell ref="C123:C127"/>
    <mergeCell ref="D123:D127"/>
    <mergeCell ref="E123:E127"/>
    <mergeCell ref="A129:A133"/>
    <mergeCell ref="B129:B133"/>
    <mergeCell ref="C129:C133"/>
    <mergeCell ref="D129:D133"/>
    <mergeCell ref="E129:E133"/>
    <mergeCell ref="A111:A115"/>
    <mergeCell ref="B111:B115"/>
    <mergeCell ref="C111:C115"/>
    <mergeCell ref="D111:D115"/>
    <mergeCell ref="E111:E115"/>
    <mergeCell ref="A117:A121"/>
    <mergeCell ref="B117:B121"/>
    <mergeCell ref="C117:C121"/>
    <mergeCell ref="D117:D121"/>
    <mergeCell ref="E117:E121"/>
    <mergeCell ref="A99:A103"/>
    <mergeCell ref="B99:B103"/>
    <mergeCell ref="C99:C103"/>
    <mergeCell ref="D99:D103"/>
    <mergeCell ref="E99:E103"/>
    <mergeCell ref="A105:A109"/>
    <mergeCell ref="B105:B109"/>
    <mergeCell ref="C105:C109"/>
    <mergeCell ref="D105:D109"/>
    <mergeCell ref="E105:E109"/>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conditionalFormatting sqref="D40">
    <cfRule type="cellIs" dxfId="31" priority="3" operator="equal">
      <formula>"Seleccionar"</formula>
    </cfRule>
  </conditionalFormatting>
  <conditionalFormatting sqref="D48">
    <cfRule type="cellIs" dxfId="30" priority="2" operator="equal">
      <formula>"Seleccionar"</formula>
    </cfRule>
  </conditionalFormatting>
  <conditionalFormatting sqref="D54">
    <cfRule type="cellIs" dxfId="29"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70"/>
  <sheetViews>
    <sheetView showGridLines="0" zoomScale="70" zoomScaleNormal="70" workbookViewId="0">
      <selection activeCell="D7" sqref="D7:G7"/>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0"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427</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483</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ht="16.5" customHeight="1">
      <c r="A11" s="290" t="s">
        <v>126</v>
      </c>
      <c r="B11" s="290"/>
      <c r="C11" s="290"/>
      <c r="D11" s="290"/>
      <c r="E11" s="290"/>
      <c r="F11" s="290"/>
      <c r="G11" s="290"/>
    </row>
    <row r="12" spans="1:8">
      <c r="A12" s="193" t="s">
        <v>220</v>
      </c>
      <c r="B12" s="193"/>
      <c r="C12" s="193"/>
      <c r="D12" s="193"/>
      <c r="E12" s="193"/>
      <c r="F12" s="193"/>
      <c r="G12" s="193"/>
    </row>
    <row r="13" spans="1:8">
      <c r="A13" s="194" t="s">
        <v>216</v>
      </c>
      <c r="B13" s="194"/>
      <c r="C13" s="194"/>
      <c r="D13" s="194"/>
      <c r="E13" s="194"/>
      <c r="F13" s="194"/>
      <c r="G13" s="194"/>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7">
      <c r="A17" s="193" t="s">
        <v>8</v>
      </c>
      <c r="B17" s="193"/>
      <c r="C17" s="194" t="s">
        <v>51</v>
      </c>
      <c r="D17" s="194"/>
      <c r="E17" s="194"/>
      <c r="F17" s="194"/>
      <c r="G17" s="194"/>
    </row>
    <row r="18" spans="1:7">
      <c r="A18" s="193" t="s">
        <v>9</v>
      </c>
      <c r="B18" s="193"/>
      <c r="C18" s="194" t="s">
        <v>50</v>
      </c>
      <c r="D18" s="194"/>
      <c r="E18" s="194"/>
      <c r="F18" s="194"/>
      <c r="G18" s="194"/>
    </row>
    <row r="19" spans="1:7">
      <c r="A19" s="190" t="s">
        <v>10</v>
      </c>
      <c r="B19" s="191"/>
      <c r="C19" s="191"/>
      <c r="D19" s="191"/>
      <c r="E19" s="191"/>
      <c r="F19" s="191"/>
      <c r="G19" s="192"/>
    </row>
    <row r="20" spans="1:7">
      <c r="A20" s="195"/>
      <c r="B20" s="196"/>
      <c r="C20" s="197" t="s">
        <v>11</v>
      </c>
      <c r="D20" s="198"/>
      <c r="E20" s="143" t="s">
        <v>12</v>
      </c>
      <c r="F20" s="143" t="s">
        <v>13</v>
      </c>
      <c r="G20" s="41" t="s">
        <v>14</v>
      </c>
    </row>
    <row r="21" spans="1:7">
      <c r="A21" s="195"/>
      <c r="B21" s="196"/>
      <c r="C21" s="199" t="s">
        <v>15</v>
      </c>
      <c r="D21" s="200"/>
      <c r="E21" s="144" t="s">
        <v>15</v>
      </c>
      <c r="F21" s="144" t="s">
        <v>15</v>
      </c>
      <c r="G21" s="42" t="s">
        <v>16</v>
      </c>
    </row>
    <row r="22" spans="1:7">
      <c r="A22" s="183" t="s">
        <v>66</v>
      </c>
      <c r="B22" s="183"/>
      <c r="C22" s="188">
        <f>'E001'!B20</f>
        <v>398.71527900000001</v>
      </c>
      <c r="D22" s="188"/>
      <c r="E22" s="141">
        <f>'E001'!C20</f>
        <v>88.326442</v>
      </c>
      <c r="F22" s="141">
        <f>'E001'!D20</f>
        <v>76.936293000000006</v>
      </c>
      <c r="G22" s="78">
        <f>F22/C22*100</f>
        <v>19.296048346318827</v>
      </c>
    </row>
    <row r="23" spans="1:7">
      <c r="A23" s="183" t="s">
        <v>17</v>
      </c>
      <c r="B23" s="183"/>
      <c r="C23" s="189">
        <f>'E001'!B21</f>
        <v>397.032332</v>
      </c>
      <c r="D23" s="189"/>
      <c r="E23" s="142">
        <f>'E001'!C21</f>
        <v>87.250806999999995</v>
      </c>
      <c r="F23" s="141">
        <f>'E001'!D21</f>
        <v>76.936293000000006</v>
      </c>
      <c r="G23" s="78">
        <f>F23/C23*100</f>
        <v>19.377840744717993</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102" t="s">
        <v>25</v>
      </c>
      <c r="G27" s="35">
        <v>45</v>
      </c>
    </row>
    <row r="28" spans="1:7">
      <c r="A28" s="183"/>
      <c r="B28" s="183"/>
      <c r="C28" s="183"/>
      <c r="D28" s="183"/>
      <c r="E28" s="183"/>
      <c r="F28" s="16" t="s">
        <v>33</v>
      </c>
      <c r="G28" s="36">
        <v>45</v>
      </c>
    </row>
    <row r="29" spans="1:7">
      <c r="A29" s="183"/>
      <c r="B29" s="183"/>
      <c r="C29" s="183"/>
      <c r="D29" s="183"/>
      <c r="E29" s="183"/>
      <c r="F29" s="102" t="s">
        <v>26</v>
      </c>
      <c r="G29" s="35" t="s">
        <v>61</v>
      </c>
    </row>
    <row r="30" spans="1:7">
      <c r="A30" s="183"/>
      <c r="B30" s="183"/>
      <c r="C30" s="183"/>
      <c r="D30" s="183"/>
      <c r="E30" s="183"/>
      <c r="F30" s="16" t="s">
        <v>34</v>
      </c>
      <c r="G30" s="35" t="s">
        <v>61</v>
      </c>
    </row>
    <row r="31" spans="1:7" ht="17.25" thickBot="1">
      <c r="A31" s="183"/>
      <c r="B31" s="183"/>
      <c r="C31" s="183"/>
      <c r="D31" s="183"/>
      <c r="E31" s="183"/>
      <c r="F31" s="102" t="s">
        <v>27</v>
      </c>
      <c r="G31" s="35" t="s">
        <v>61</v>
      </c>
    </row>
    <row r="32" spans="1:7" ht="148.5">
      <c r="A32" s="319" t="s">
        <v>429</v>
      </c>
      <c r="B32" s="140" t="s">
        <v>484</v>
      </c>
      <c r="C32" s="140" t="s">
        <v>485</v>
      </c>
      <c r="D32" s="140" t="s">
        <v>62</v>
      </c>
      <c r="E32" s="140" t="s">
        <v>54</v>
      </c>
      <c r="F32" s="102" t="s">
        <v>38</v>
      </c>
      <c r="G32" s="35" t="s">
        <v>61</v>
      </c>
    </row>
    <row r="33" spans="1:8">
      <c r="A33" s="185" t="s">
        <v>39</v>
      </c>
      <c r="B33" s="186"/>
      <c r="C33" s="186"/>
      <c r="D33" s="186"/>
      <c r="E33" s="186"/>
      <c r="F33" s="186"/>
      <c r="G33" s="187"/>
    </row>
    <row r="34" spans="1:8">
      <c r="A34" s="184" t="s">
        <v>19</v>
      </c>
      <c r="B34" s="184"/>
      <c r="C34" s="184"/>
      <c r="D34" s="184"/>
      <c r="E34" s="184"/>
      <c r="F34" s="184" t="s">
        <v>20</v>
      </c>
      <c r="G34" s="184"/>
    </row>
    <row r="35" spans="1:8">
      <c r="A35" s="183" t="s">
        <v>21</v>
      </c>
      <c r="B35" s="183" t="s">
        <v>22</v>
      </c>
      <c r="C35" s="183" t="s">
        <v>29</v>
      </c>
      <c r="D35" s="183" t="s">
        <v>23</v>
      </c>
      <c r="E35" s="183" t="s">
        <v>24</v>
      </c>
      <c r="F35" s="138" t="s">
        <v>25</v>
      </c>
      <c r="G35" s="35">
        <v>85</v>
      </c>
    </row>
    <row r="36" spans="1:8">
      <c r="A36" s="183"/>
      <c r="B36" s="183"/>
      <c r="C36" s="183"/>
      <c r="D36" s="183"/>
      <c r="E36" s="183"/>
      <c r="F36" s="5" t="s">
        <v>33</v>
      </c>
      <c r="G36" s="27">
        <v>85</v>
      </c>
    </row>
    <row r="37" spans="1:8">
      <c r="A37" s="183"/>
      <c r="B37" s="183"/>
      <c r="C37" s="183"/>
      <c r="D37" s="183"/>
      <c r="E37" s="183"/>
      <c r="F37" s="5" t="s">
        <v>26</v>
      </c>
      <c r="G37" s="35" t="s">
        <v>61</v>
      </c>
    </row>
    <row r="38" spans="1:8">
      <c r="A38" s="183"/>
      <c r="B38" s="183"/>
      <c r="C38" s="183"/>
      <c r="D38" s="183"/>
      <c r="E38" s="183"/>
      <c r="F38" s="5" t="s">
        <v>34</v>
      </c>
      <c r="G38" s="35" t="s">
        <v>61</v>
      </c>
    </row>
    <row r="39" spans="1:8">
      <c r="A39" s="183"/>
      <c r="B39" s="183"/>
      <c r="C39" s="183"/>
      <c r="D39" s="183"/>
      <c r="E39" s="183"/>
      <c r="F39" s="5" t="s">
        <v>27</v>
      </c>
      <c r="G39" s="35" t="s">
        <v>61</v>
      </c>
    </row>
    <row r="40" spans="1:8" s="18" customFormat="1" ht="66">
      <c r="A40" s="132" t="s">
        <v>486</v>
      </c>
      <c r="B40" s="132" t="s">
        <v>487</v>
      </c>
      <c r="C40" s="43" t="s">
        <v>488</v>
      </c>
      <c r="D40" s="43" t="s">
        <v>62</v>
      </c>
      <c r="E40" s="320" t="s">
        <v>54</v>
      </c>
      <c r="F40" s="16" t="s">
        <v>36</v>
      </c>
      <c r="G40" s="29" t="s">
        <v>61</v>
      </c>
      <c r="H40" s="17"/>
    </row>
    <row r="41" spans="1:8">
      <c r="A41" s="185" t="s">
        <v>40</v>
      </c>
      <c r="B41" s="186"/>
      <c r="C41" s="186"/>
      <c r="D41" s="186"/>
      <c r="E41" s="186"/>
      <c r="F41" s="186"/>
      <c r="G41" s="187"/>
    </row>
    <row r="42" spans="1:8">
      <c r="A42" s="184" t="s">
        <v>19</v>
      </c>
      <c r="B42" s="184"/>
      <c r="C42" s="184"/>
      <c r="D42" s="184"/>
      <c r="E42" s="184"/>
      <c r="F42" s="184" t="s">
        <v>20</v>
      </c>
      <c r="G42" s="184"/>
    </row>
    <row r="43" spans="1:8">
      <c r="A43" s="183" t="s">
        <v>21</v>
      </c>
      <c r="B43" s="183" t="s">
        <v>22</v>
      </c>
      <c r="C43" s="183" t="s">
        <v>29</v>
      </c>
      <c r="D43" s="183" t="s">
        <v>23</v>
      </c>
      <c r="E43" s="183" t="s">
        <v>24</v>
      </c>
      <c r="F43" s="5" t="s">
        <v>25</v>
      </c>
      <c r="G43" s="36">
        <v>90</v>
      </c>
    </row>
    <row r="44" spans="1:8">
      <c r="A44" s="183"/>
      <c r="B44" s="183"/>
      <c r="C44" s="183"/>
      <c r="D44" s="183"/>
      <c r="E44" s="183"/>
      <c r="F44" s="5" t="s">
        <v>33</v>
      </c>
      <c r="G44" s="37">
        <v>90</v>
      </c>
    </row>
    <row r="45" spans="1:8">
      <c r="A45" s="183"/>
      <c r="B45" s="183"/>
      <c r="C45" s="183"/>
      <c r="D45" s="183"/>
      <c r="E45" s="183"/>
      <c r="F45" s="5" t="s">
        <v>26</v>
      </c>
      <c r="G45" s="36" t="s">
        <v>61</v>
      </c>
    </row>
    <row r="46" spans="1:8">
      <c r="A46" s="183"/>
      <c r="B46" s="183"/>
      <c r="C46" s="183"/>
      <c r="D46" s="183"/>
      <c r="E46" s="183"/>
      <c r="F46" s="5" t="s">
        <v>34</v>
      </c>
      <c r="G46" s="36" t="s">
        <v>61</v>
      </c>
    </row>
    <row r="47" spans="1:8">
      <c r="A47" s="183"/>
      <c r="B47" s="183"/>
      <c r="C47" s="183"/>
      <c r="D47" s="183"/>
      <c r="E47" s="183"/>
      <c r="F47" s="5" t="s">
        <v>27</v>
      </c>
      <c r="G47" s="36" t="s">
        <v>61</v>
      </c>
    </row>
    <row r="48" spans="1:8" s="18" customFormat="1" ht="115.5">
      <c r="A48" s="132" t="s">
        <v>489</v>
      </c>
      <c r="B48" s="132" t="s">
        <v>490</v>
      </c>
      <c r="C48" s="43" t="s">
        <v>491</v>
      </c>
      <c r="D48" s="43" t="s">
        <v>56</v>
      </c>
      <c r="E48" s="132" t="s">
        <v>58</v>
      </c>
      <c r="F48" s="16" t="s">
        <v>36</v>
      </c>
      <c r="G48" s="62" t="s">
        <v>61</v>
      </c>
      <c r="H48" s="17"/>
    </row>
    <row r="49" spans="1:8" s="18" customFormat="1">
      <c r="A49" s="183" t="s">
        <v>21</v>
      </c>
      <c r="B49" s="183" t="s">
        <v>22</v>
      </c>
      <c r="C49" s="183" t="s">
        <v>29</v>
      </c>
      <c r="D49" s="183" t="s">
        <v>23</v>
      </c>
      <c r="E49" s="183" t="s">
        <v>24</v>
      </c>
      <c r="F49" s="5" t="s">
        <v>25</v>
      </c>
      <c r="G49" s="37">
        <v>100</v>
      </c>
      <c r="H49" s="17"/>
    </row>
    <row r="50" spans="1:8" s="18" customFormat="1">
      <c r="A50" s="183"/>
      <c r="B50" s="183"/>
      <c r="C50" s="183"/>
      <c r="D50" s="183"/>
      <c r="E50" s="183"/>
      <c r="F50" s="5" t="s">
        <v>33</v>
      </c>
      <c r="G50" s="37">
        <v>100</v>
      </c>
      <c r="H50" s="17"/>
    </row>
    <row r="51" spans="1:8" s="18" customFormat="1">
      <c r="A51" s="183"/>
      <c r="B51" s="183"/>
      <c r="C51" s="183"/>
      <c r="D51" s="183"/>
      <c r="E51" s="183"/>
      <c r="F51" s="5" t="s">
        <v>26</v>
      </c>
      <c r="G51" s="36" t="s">
        <v>61</v>
      </c>
      <c r="H51" s="17"/>
    </row>
    <row r="52" spans="1:8" s="18" customFormat="1">
      <c r="A52" s="183"/>
      <c r="B52" s="183"/>
      <c r="C52" s="183"/>
      <c r="D52" s="183"/>
      <c r="E52" s="183"/>
      <c r="F52" s="5" t="s">
        <v>34</v>
      </c>
      <c r="G52" s="36" t="s">
        <v>61</v>
      </c>
      <c r="H52" s="17"/>
    </row>
    <row r="53" spans="1:8" s="18" customFormat="1">
      <c r="A53" s="183"/>
      <c r="B53" s="183"/>
      <c r="C53" s="183"/>
      <c r="D53" s="183"/>
      <c r="E53" s="183"/>
      <c r="F53" s="5" t="s">
        <v>27</v>
      </c>
      <c r="G53" s="36" t="s">
        <v>61</v>
      </c>
      <c r="H53" s="17"/>
    </row>
    <row r="54" spans="1:8" s="18" customFormat="1" ht="82.5">
      <c r="A54" s="132" t="s">
        <v>492</v>
      </c>
      <c r="B54" s="132" t="s">
        <v>493</v>
      </c>
      <c r="C54" s="44" t="s">
        <v>494</v>
      </c>
      <c r="D54" s="43" t="s">
        <v>56</v>
      </c>
      <c r="E54" s="320" t="s">
        <v>60</v>
      </c>
      <c r="F54" s="16" t="s">
        <v>36</v>
      </c>
      <c r="G54" s="38" t="s">
        <v>61</v>
      </c>
      <c r="H54" s="17"/>
    </row>
    <row r="55" spans="1:8">
      <c r="A55" s="185" t="s">
        <v>41</v>
      </c>
      <c r="B55" s="186"/>
      <c r="C55" s="186"/>
      <c r="D55" s="186"/>
      <c r="E55" s="186"/>
      <c r="F55" s="186"/>
      <c r="G55" s="187"/>
    </row>
    <row r="56" spans="1:8">
      <c r="A56" s="184" t="s">
        <v>19</v>
      </c>
      <c r="B56" s="184"/>
      <c r="C56" s="184"/>
      <c r="D56" s="184"/>
      <c r="E56" s="184"/>
      <c r="F56" s="184" t="s">
        <v>20</v>
      </c>
      <c r="G56" s="184"/>
    </row>
    <row r="57" spans="1:8">
      <c r="A57" s="183" t="s">
        <v>21</v>
      </c>
      <c r="B57" s="183" t="s">
        <v>22</v>
      </c>
      <c r="C57" s="183" t="s">
        <v>29</v>
      </c>
      <c r="D57" s="183" t="s">
        <v>23</v>
      </c>
      <c r="E57" s="183" t="s">
        <v>24</v>
      </c>
      <c r="F57" s="5" t="s">
        <v>25</v>
      </c>
      <c r="G57" s="36">
        <v>100</v>
      </c>
    </row>
    <row r="58" spans="1:8">
      <c r="A58" s="183"/>
      <c r="B58" s="183"/>
      <c r="C58" s="183"/>
      <c r="D58" s="183"/>
      <c r="E58" s="183"/>
      <c r="F58" s="5" t="s">
        <v>33</v>
      </c>
      <c r="G58" s="37">
        <v>100</v>
      </c>
    </row>
    <row r="59" spans="1:8">
      <c r="A59" s="183"/>
      <c r="B59" s="183"/>
      <c r="C59" s="183"/>
      <c r="D59" s="183"/>
      <c r="E59" s="183"/>
      <c r="F59" s="5" t="s">
        <v>26</v>
      </c>
      <c r="G59" s="36" t="s">
        <v>61</v>
      </c>
    </row>
    <row r="60" spans="1:8">
      <c r="A60" s="183"/>
      <c r="B60" s="183"/>
      <c r="C60" s="183"/>
      <c r="D60" s="183"/>
      <c r="E60" s="183"/>
      <c r="F60" s="5" t="s">
        <v>34</v>
      </c>
      <c r="G60" s="36" t="s">
        <v>61</v>
      </c>
    </row>
    <row r="61" spans="1:8">
      <c r="A61" s="183"/>
      <c r="B61" s="183"/>
      <c r="C61" s="183"/>
      <c r="D61" s="183"/>
      <c r="E61" s="183"/>
      <c r="F61" s="5" t="s">
        <v>27</v>
      </c>
      <c r="G61" s="36" t="s">
        <v>61</v>
      </c>
    </row>
    <row r="62" spans="1:8" s="18" customFormat="1" ht="82.5">
      <c r="A62" s="132" t="s">
        <v>495</v>
      </c>
      <c r="B62" s="132" t="s">
        <v>496</v>
      </c>
      <c r="C62" s="44" t="s">
        <v>497</v>
      </c>
      <c r="D62" s="132" t="s">
        <v>56</v>
      </c>
      <c r="E62" s="320" t="s">
        <v>60</v>
      </c>
      <c r="F62" s="16" t="s">
        <v>36</v>
      </c>
      <c r="G62" s="38" t="s">
        <v>61</v>
      </c>
      <c r="H62" s="17"/>
    </row>
    <row r="63" spans="1:8">
      <c r="A63" s="183" t="s">
        <v>21</v>
      </c>
      <c r="B63" s="183" t="s">
        <v>22</v>
      </c>
      <c r="C63" s="183" t="s">
        <v>29</v>
      </c>
      <c r="D63" s="183" t="s">
        <v>23</v>
      </c>
      <c r="E63" s="183" t="s">
        <v>24</v>
      </c>
      <c r="F63" s="5" t="s">
        <v>25</v>
      </c>
      <c r="G63" s="36">
        <v>100</v>
      </c>
    </row>
    <row r="64" spans="1:8">
      <c r="A64" s="183"/>
      <c r="B64" s="183"/>
      <c r="C64" s="183"/>
      <c r="D64" s="183"/>
      <c r="E64" s="183"/>
      <c r="F64" s="5" t="s">
        <v>33</v>
      </c>
      <c r="G64" s="37">
        <v>100</v>
      </c>
    </row>
    <row r="65" spans="1:8">
      <c r="A65" s="183"/>
      <c r="B65" s="183"/>
      <c r="C65" s="183"/>
      <c r="D65" s="183"/>
      <c r="E65" s="183"/>
      <c r="F65" s="5" t="s">
        <v>26</v>
      </c>
      <c r="G65" s="36" t="s">
        <v>61</v>
      </c>
    </row>
    <row r="66" spans="1:8">
      <c r="A66" s="183"/>
      <c r="B66" s="183"/>
      <c r="C66" s="183"/>
      <c r="D66" s="183"/>
      <c r="E66" s="183"/>
      <c r="F66" s="5" t="s">
        <v>34</v>
      </c>
      <c r="G66" s="36" t="s">
        <v>61</v>
      </c>
    </row>
    <row r="67" spans="1:8">
      <c r="A67" s="183"/>
      <c r="B67" s="183"/>
      <c r="C67" s="183"/>
      <c r="D67" s="183"/>
      <c r="E67" s="183"/>
      <c r="F67" s="5" t="s">
        <v>27</v>
      </c>
      <c r="G67" s="36" t="s">
        <v>61</v>
      </c>
    </row>
    <row r="68" spans="1:8" s="18" customFormat="1" ht="49.5">
      <c r="A68" s="132" t="s">
        <v>498</v>
      </c>
      <c r="B68" s="132" t="s">
        <v>499</v>
      </c>
      <c r="C68" s="44" t="s">
        <v>500</v>
      </c>
      <c r="D68" s="132" t="s">
        <v>56</v>
      </c>
      <c r="E68" s="320" t="s">
        <v>60</v>
      </c>
      <c r="F68" s="16" t="s">
        <v>36</v>
      </c>
      <c r="G68" s="36" t="s">
        <v>61</v>
      </c>
      <c r="H68" s="17"/>
    </row>
    <row r="69" spans="1:8">
      <c r="A69" s="183" t="s">
        <v>21</v>
      </c>
      <c r="B69" s="183" t="s">
        <v>22</v>
      </c>
      <c r="C69" s="183" t="s">
        <v>29</v>
      </c>
      <c r="D69" s="183" t="s">
        <v>23</v>
      </c>
      <c r="E69" s="183" t="s">
        <v>24</v>
      </c>
      <c r="F69" s="5" t="s">
        <v>25</v>
      </c>
      <c r="G69" s="36">
        <v>90</v>
      </c>
    </row>
    <row r="70" spans="1:8">
      <c r="A70" s="183"/>
      <c r="B70" s="183"/>
      <c r="C70" s="183"/>
      <c r="D70" s="183"/>
      <c r="E70" s="183"/>
      <c r="F70" s="5" t="s">
        <v>33</v>
      </c>
      <c r="G70" s="37">
        <v>90</v>
      </c>
    </row>
    <row r="71" spans="1:8">
      <c r="A71" s="183"/>
      <c r="B71" s="183"/>
      <c r="C71" s="183"/>
      <c r="D71" s="183"/>
      <c r="E71" s="183"/>
      <c r="F71" s="5" t="s">
        <v>26</v>
      </c>
      <c r="G71" s="36">
        <v>90</v>
      </c>
    </row>
    <row r="72" spans="1:8">
      <c r="A72" s="183"/>
      <c r="B72" s="183"/>
      <c r="C72" s="183"/>
      <c r="D72" s="183"/>
      <c r="E72" s="183"/>
      <c r="F72" s="5" t="s">
        <v>34</v>
      </c>
      <c r="G72" s="36">
        <v>90</v>
      </c>
    </row>
    <row r="73" spans="1:8">
      <c r="A73" s="183"/>
      <c r="B73" s="183"/>
      <c r="C73" s="183"/>
      <c r="D73" s="183"/>
      <c r="E73" s="183"/>
      <c r="F73" s="5" t="s">
        <v>27</v>
      </c>
      <c r="G73" s="36">
        <v>99.15</v>
      </c>
    </row>
    <row r="74" spans="1:8" s="18" customFormat="1" ht="66">
      <c r="A74" s="132" t="s">
        <v>457</v>
      </c>
      <c r="B74" s="132" t="s">
        <v>501</v>
      </c>
      <c r="C74" s="44" t="s">
        <v>502</v>
      </c>
      <c r="D74" s="132" t="s">
        <v>56</v>
      </c>
      <c r="E74" s="320" t="s">
        <v>57</v>
      </c>
      <c r="F74" s="16" t="s">
        <v>36</v>
      </c>
      <c r="G74" s="62">
        <f>(G73*100)/G70</f>
        <v>110.16666666666667</v>
      </c>
      <c r="H74" s="17"/>
    </row>
    <row r="75" spans="1:8">
      <c r="A75" s="183" t="s">
        <v>21</v>
      </c>
      <c r="B75" s="183" t="s">
        <v>22</v>
      </c>
      <c r="C75" s="183" t="s">
        <v>29</v>
      </c>
      <c r="D75" s="183" t="s">
        <v>23</v>
      </c>
      <c r="E75" s="183" t="s">
        <v>24</v>
      </c>
      <c r="F75" s="5" t="s">
        <v>25</v>
      </c>
      <c r="G75" s="36">
        <v>90</v>
      </c>
    </row>
    <row r="76" spans="1:8">
      <c r="A76" s="183"/>
      <c r="B76" s="183"/>
      <c r="C76" s="183"/>
      <c r="D76" s="183"/>
      <c r="E76" s="183"/>
      <c r="F76" s="5" t="s">
        <v>33</v>
      </c>
      <c r="G76" s="36">
        <v>90</v>
      </c>
    </row>
    <row r="77" spans="1:8">
      <c r="A77" s="183"/>
      <c r="B77" s="183"/>
      <c r="C77" s="183"/>
      <c r="D77" s="183"/>
      <c r="E77" s="183"/>
      <c r="F77" s="5" t="s">
        <v>26</v>
      </c>
      <c r="G77" s="36">
        <v>90</v>
      </c>
    </row>
    <row r="78" spans="1:8">
      <c r="A78" s="183"/>
      <c r="B78" s="183"/>
      <c r="C78" s="183"/>
      <c r="D78" s="183"/>
      <c r="E78" s="183"/>
      <c r="F78" s="5" t="s">
        <v>34</v>
      </c>
      <c r="G78" s="36">
        <v>90</v>
      </c>
    </row>
    <row r="79" spans="1:8">
      <c r="A79" s="183"/>
      <c r="B79" s="183"/>
      <c r="C79" s="183"/>
      <c r="D79" s="183"/>
      <c r="E79" s="183"/>
      <c r="F79" s="5" t="s">
        <v>27</v>
      </c>
      <c r="G79" s="36">
        <v>100</v>
      </c>
    </row>
    <row r="80" spans="1:8" s="18" customFormat="1" ht="66">
      <c r="A80" s="132" t="s">
        <v>503</v>
      </c>
      <c r="B80" s="132" t="s">
        <v>501</v>
      </c>
      <c r="C80" s="132" t="s">
        <v>504</v>
      </c>
      <c r="D80" s="132" t="s">
        <v>56</v>
      </c>
      <c r="E80" s="320" t="s">
        <v>57</v>
      </c>
      <c r="F80" s="16" t="s">
        <v>36</v>
      </c>
      <c r="G80" s="62">
        <f>(G79*100)/G76</f>
        <v>111.11111111111111</v>
      </c>
      <c r="H80" s="17"/>
    </row>
    <row r="81" spans="1:8">
      <c r="A81" s="183" t="s">
        <v>21</v>
      </c>
      <c r="B81" s="183" t="s">
        <v>22</v>
      </c>
      <c r="C81" s="183" t="s">
        <v>29</v>
      </c>
      <c r="D81" s="183" t="s">
        <v>23</v>
      </c>
      <c r="E81" s="183" t="s">
        <v>24</v>
      </c>
      <c r="F81" s="5" t="s">
        <v>25</v>
      </c>
      <c r="G81" s="27">
        <v>90</v>
      </c>
    </row>
    <row r="82" spans="1:8">
      <c r="A82" s="183"/>
      <c r="B82" s="183"/>
      <c r="C82" s="183"/>
      <c r="D82" s="183"/>
      <c r="E82" s="183"/>
      <c r="F82" s="5" t="s">
        <v>33</v>
      </c>
      <c r="G82" s="27">
        <v>90</v>
      </c>
    </row>
    <row r="83" spans="1:8">
      <c r="A83" s="183"/>
      <c r="B83" s="183"/>
      <c r="C83" s="183"/>
      <c r="D83" s="183"/>
      <c r="E83" s="183"/>
      <c r="F83" s="5" t="s">
        <v>26</v>
      </c>
      <c r="G83" s="27">
        <v>90</v>
      </c>
    </row>
    <row r="84" spans="1:8">
      <c r="A84" s="183"/>
      <c r="B84" s="183"/>
      <c r="C84" s="183"/>
      <c r="D84" s="183"/>
      <c r="E84" s="183"/>
      <c r="F84" s="5" t="s">
        <v>34</v>
      </c>
      <c r="G84" s="36">
        <v>90</v>
      </c>
    </row>
    <row r="85" spans="1:8">
      <c r="A85" s="183"/>
      <c r="B85" s="183"/>
      <c r="C85" s="183"/>
      <c r="D85" s="183"/>
      <c r="E85" s="183"/>
      <c r="F85" s="5" t="s">
        <v>27</v>
      </c>
      <c r="G85" s="27">
        <v>96</v>
      </c>
    </row>
    <row r="86" spans="1:8" s="18" customFormat="1" ht="66" customHeight="1">
      <c r="A86" s="132" t="s">
        <v>505</v>
      </c>
      <c r="B86" s="132" t="s">
        <v>506</v>
      </c>
      <c r="C86" s="132" t="s">
        <v>507</v>
      </c>
      <c r="D86" s="132" t="s">
        <v>56</v>
      </c>
      <c r="E86" s="320" t="s">
        <v>57</v>
      </c>
      <c r="F86" s="16" t="s">
        <v>36</v>
      </c>
      <c r="G86" s="62">
        <f>(G85*100)/G82</f>
        <v>106.66666666666667</v>
      </c>
      <c r="H86" s="17"/>
    </row>
    <row r="87" spans="1:8">
      <c r="A87" s="183" t="s">
        <v>21</v>
      </c>
      <c r="B87" s="183" t="s">
        <v>22</v>
      </c>
      <c r="C87" s="183" t="s">
        <v>29</v>
      </c>
      <c r="D87" s="183" t="s">
        <v>23</v>
      </c>
      <c r="E87" s="183" t="s">
        <v>24</v>
      </c>
      <c r="F87" s="5" t="s">
        <v>25</v>
      </c>
      <c r="G87" s="36">
        <v>90</v>
      </c>
    </row>
    <row r="88" spans="1:8">
      <c r="A88" s="183"/>
      <c r="B88" s="183"/>
      <c r="C88" s="183"/>
      <c r="D88" s="183"/>
      <c r="E88" s="183"/>
      <c r="F88" s="5" t="s">
        <v>33</v>
      </c>
      <c r="G88" s="27">
        <v>90</v>
      </c>
    </row>
    <row r="89" spans="1:8">
      <c r="A89" s="183"/>
      <c r="B89" s="183"/>
      <c r="C89" s="183"/>
      <c r="D89" s="183"/>
      <c r="E89" s="183"/>
      <c r="F89" s="5" t="s">
        <v>26</v>
      </c>
      <c r="G89" s="36">
        <v>90</v>
      </c>
    </row>
    <row r="90" spans="1:8">
      <c r="A90" s="183"/>
      <c r="B90" s="183"/>
      <c r="C90" s="183"/>
      <c r="D90" s="183"/>
      <c r="E90" s="183"/>
      <c r="F90" s="5" t="s">
        <v>34</v>
      </c>
      <c r="G90" s="36">
        <v>90</v>
      </c>
    </row>
    <row r="91" spans="1:8">
      <c r="A91" s="183"/>
      <c r="B91" s="183"/>
      <c r="C91" s="183"/>
      <c r="D91" s="183"/>
      <c r="E91" s="183"/>
      <c r="F91" s="5" t="s">
        <v>27</v>
      </c>
      <c r="G91" s="36">
        <v>100</v>
      </c>
    </row>
    <row r="92" spans="1:8" s="18" customFormat="1" ht="86.25" customHeight="1">
      <c r="A92" s="132" t="s">
        <v>508</v>
      </c>
      <c r="B92" s="132" t="s">
        <v>506</v>
      </c>
      <c r="C92" s="132" t="s">
        <v>509</v>
      </c>
      <c r="D92" s="132" t="s">
        <v>56</v>
      </c>
      <c r="E92" s="320" t="s">
        <v>57</v>
      </c>
      <c r="F92" s="16" t="s">
        <v>36</v>
      </c>
      <c r="G92" s="62">
        <f>(G91*100)/G88</f>
        <v>111.11111111111111</v>
      </c>
      <c r="H92" s="17"/>
    </row>
    <row r="93" spans="1:8" s="18" customFormat="1">
      <c r="A93" s="183" t="s">
        <v>21</v>
      </c>
      <c r="B93" s="183" t="s">
        <v>22</v>
      </c>
      <c r="C93" s="183" t="s">
        <v>29</v>
      </c>
      <c r="D93" s="183" t="s">
        <v>23</v>
      </c>
      <c r="E93" s="183" t="s">
        <v>24</v>
      </c>
      <c r="F93" s="5" t="s">
        <v>25</v>
      </c>
      <c r="G93" s="39">
        <v>100</v>
      </c>
      <c r="H93" s="17"/>
    </row>
    <row r="94" spans="1:8" s="18" customFormat="1">
      <c r="A94" s="183"/>
      <c r="B94" s="183"/>
      <c r="C94" s="183"/>
      <c r="D94" s="183"/>
      <c r="E94" s="183"/>
      <c r="F94" s="5" t="s">
        <v>33</v>
      </c>
      <c r="G94" s="32">
        <v>100</v>
      </c>
      <c r="H94" s="17"/>
    </row>
    <row r="95" spans="1:8" s="18" customFormat="1">
      <c r="A95" s="183"/>
      <c r="B95" s="183"/>
      <c r="C95" s="183"/>
      <c r="D95" s="183"/>
      <c r="E95" s="183"/>
      <c r="F95" s="5" t="s">
        <v>26</v>
      </c>
      <c r="G95" s="36" t="s">
        <v>61</v>
      </c>
      <c r="H95" s="17"/>
    </row>
    <row r="96" spans="1:8" s="18" customFormat="1">
      <c r="A96" s="183"/>
      <c r="B96" s="183"/>
      <c r="C96" s="183"/>
      <c r="D96" s="183"/>
      <c r="E96" s="183"/>
      <c r="F96" s="5" t="s">
        <v>34</v>
      </c>
      <c r="G96" s="36" t="s">
        <v>61</v>
      </c>
      <c r="H96" s="17"/>
    </row>
    <row r="97" spans="1:8" s="18" customFormat="1">
      <c r="A97" s="183"/>
      <c r="B97" s="183"/>
      <c r="C97" s="183"/>
      <c r="D97" s="183"/>
      <c r="E97" s="183"/>
      <c r="F97" s="5" t="s">
        <v>27</v>
      </c>
      <c r="G97" s="36" t="s">
        <v>61</v>
      </c>
      <c r="H97" s="17"/>
    </row>
    <row r="98" spans="1:8" s="18" customFormat="1" ht="82.5">
      <c r="A98" s="33" t="s">
        <v>510</v>
      </c>
      <c r="B98" s="33" t="s">
        <v>511</v>
      </c>
      <c r="C98" s="300" t="s">
        <v>512</v>
      </c>
      <c r="D98" s="33" t="s">
        <v>56</v>
      </c>
      <c r="E98" s="320" t="s">
        <v>60</v>
      </c>
      <c r="F98" s="16" t="s">
        <v>36</v>
      </c>
      <c r="G98" s="38" t="s">
        <v>61</v>
      </c>
      <c r="H98" s="17"/>
    </row>
    <row r="99" spans="1:8" s="18" customFormat="1">
      <c r="A99" s="183" t="s">
        <v>21</v>
      </c>
      <c r="B99" s="183" t="s">
        <v>22</v>
      </c>
      <c r="C99" s="183" t="s">
        <v>29</v>
      </c>
      <c r="D99" s="183" t="s">
        <v>23</v>
      </c>
      <c r="E99" s="183" t="s">
        <v>24</v>
      </c>
      <c r="F99" s="5" t="s">
        <v>25</v>
      </c>
      <c r="G99" s="36">
        <v>85</v>
      </c>
      <c r="H99" s="17"/>
    </row>
    <row r="100" spans="1:8" s="18" customFormat="1">
      <c r="A100" s="183"/>
      <c r="B100" s="183"/>
      <c r="C100" s="183"/>
      <c r="D100" s="183"/>
      <c r="E100" s="183"/>
      <c r="F100" s="5" t="s">
        <v>33</v>
      </c>
      <c r="G100" s="27">
        <v>85</v>
      </c>
      <c r="H100" s="17"/>
    </row>
    <row r="101" spans="1:8" s="18" customFormat="1">
      <c r="A101" s="183"/>
      <c r="B101" s="183"/>
      <c r="C101" s="183"/>
      <c r="D101" s="183"/>
      <c r="E101" s="183"/>
      <c r="F101" s="5" t="s">
        <v>26</v>
      </c>
      <c r="G101" s="36">
        <v>85</v>
      </c>
      <c r="H101" s="17"/>
    </row>
    <row r="102" spans="1:8" s="18" customFormat="1">
      <c r="A102" s="183"/>
      <c r="B102" s="183"/>
      <c r="C102" s="183"/>
      <c r="D102" s="183"/>
      <c r="E102" s="183"/>
      <c r="F102" s="5" t="s">
        <v>34</v>
      </c>
      <c r="G102" s="36">
        <v>85</v>
      </c>
      <c r="H102" s="17"/>
    </row>
    <row r="103" spans="1:8" s="18" customFormat="1">
      <c r="A103" s="183"/>
      <c r="B103" s="183"/>
      <c r="C103" s="183"/>
      <c r="D103" s="183"/>
      <c r="E103" s="183"/>
      <c r="F103" s="5" t="s">
        <v>27</v>
      </c>
      <c r="G103" s="36" t="s">
        <v>513</v>
      </c>
      <c r="H103" s="17"/>
    </row>
    <row r="104" spans="1:8" s="18" customFormat="1" ht="66">
      <c r="A104" s="132" t="s">
        <v>466</v>
      </c>
      <c r="B104" s="305" t="s">
        <v>514</v>
      </c>
      <c r="C104" s="132" t="s">
        <v>515</v>
      </c>
      <c r="D104" s="132" t="s">
        <v>56</v>
      </c>
      <c r="E104" s="320" t="s">
        <v>57</v>
      </c>
      <c r="F104" s="65" t="s">
        <v>36</v>
      </c>
      <c r="G104" s="68" t="s">
        <v>513</v>
      </c>
      <c r="H104" s="17"/>
    </row>
    <row r="105" spans="1:8" s="18" customFormat="1">
      <c r="A105" s="183" t="s">
        <v>21</v>
      </c>
      <c r="B105" s="183" t="s">
        <v>22</v>
      </c>
      <c r="C105" s="183" t="s">
        <v>29</v>
      </c>
      <c r="D105" s="183" t="s">
        <v>23</v>
      </c>
      <c r="E105" s="183" t="s">
        <v>24</v>
      </c>
      <c r="F105" s="5" t="s">
        <v>25</v>
      </c>
      <c r="G105" s="36">
        <v>90</v>
      </c>
      <c r="H105" s="17"/>
    </row>
    <row r="106" spans="1:8" s="18" customFormat="1">
      <c r="A106" s="183"/>
      <c r="B106" s="183"/>
      <c r="C106" s="183"/>
      <c r="D106" s="183"/>
      <c r="E106" s="183"/>
      <c r="F106" s="5" t="s">
        <v>33</v>
      </c>
      <c r="G106" s="27">
        <v>90</v>
      </c>
      <c r="H106" s="17"/>
    </row>
    <row r="107" spans="1:8" s="18" customFormat="1">
      <c r="A107" s="183"/>
      <c r="B107" s="183"/>
      <c r="C107" s="183"/>
      <c r="D107" s="183"/>
      <c r="E107" s="183"/>
      <c r="F107" s="5" t="s">
        <v>26</v>
      </c>
      <c r="G107" s="36" t="s">
        <v>61</v>
      </c>
      <c r="H107" s="17"/>
    </row>
    <row r="108" spans="1:8" s="18" customFormat="1">
      <c r="A108" s="183"/>
      <c r="B108" s="183"/>
      <c r="C108" s="183"/>
      <c r="D108" s="183"/>
      <c r="E108" s="183"/>
      <c r="F108" s="5" t="s">
        <v>34</v>
      </c>
      <c r="G108" s="36" t="s">
        <v>61</v>
      </c>
      <c r="H108" s="17"/>
    </row>
    <row r="109" spans="1:8" s="18" customFormat="1">
      <c r="A109" s="183"/>
      <c r="B109" s="183"/>
      <c r="C109" s="183"/>
      <c r="D109" s="183"/>
      <c r="E109" s="183"/>
      <c r="F109" s="5" t="s">
        <v>27</v>
      </c>
      <c r="G109" s="36" t="s">
        <v>61</v>
      </c>
      <c r="H109" s="17"/>
    </row>
    <row r="110" spans="1:8" s="18" customFormat="1" ht="247.5">
      <c r="A110" s="132" t="s">
        <v>516</v>
      </c>
      <c r="B110" s="321" t="s">
        <v>517</v>
      </c>
      <c r="C110" s="132" t="s">
        <v>518</v>
      </c>
      <c r="D110" s="132" t="s">
        <v>56</v>
      </c>
      <c r="E110" s="320" t="s">
        <v>60</v>
      </c>
      <c r="F110" s="65" t="s">
        <v>36</v>
      </c>
      <c r="G110" s="38" t="s">
        <v>61</v>
      </c>
      <c r="H110" s="17"/>
    </row>
    <row r="111" spans="1:8" s="18" customFormat="1">
      <c r="A111" s="183" t="s">
        <v>21</v>
      </c>
      <c r="B111" s="183" t="s">
        <v>22</v>
      </c>
      <c r="C111" s="183" t="s">
        <v>29</v>
      </c>
      <c r="D111" s="183" t="s">
        <v>23</v>
      </c>
      <c r="E111" s="183" t="s">
        <v>24</v>
      </c>
      <c r="F111" s="5" t="s">
        <v>25</v>
      </c>
      <c r="G111" s="36">
        <v>85</v>
      </c>
      <c r="H111" s="17"/>
    </row>
    <row r="112" spans="1:8" s="18" customFormat="1">
      <c r="A112" s="183"/>
      <c r="B112" s="183"/>
      <c r="C112" s="183"/>
      <c r="D112" s="183"/>
      <c r="E112" s="183"/>
      <c r="F112" s="5" t="s">
        <v>33</v>
      </c>
      <c r="G112" s="27">
        <v>85</v>
      </c>
      <c r="H112" s="17"/>
    </row>
    <row r="113" spans="1:8" s="18" customFormat="1">
      <c r="A113" s="183"/>
      <c r="B113" s="183"/>
      <c r="C113" s="183"/>
      <c r="D113" s="183"/>
      <c r="E113" s="183"/>
      <c r="F113" s="5" t="s">
        <v>26</v>
      </c>
      <c r="G113" s="36" t="s">
        <v>61</v>
      </c>
      <c r="H113" s="17"/>
    </row>
    <row r="114" spans="1:8" s="18" customFormat="1">
      <c r="A114" s="183"/>
      <c r="B114" s="183"/>
      <c r="C114" s="183"/>
      <c r="D114" s="183"/>
      <c r="E114" s="183"/>
      <c r="F114" s="5" t="s">
        <v>34</v>
      </c>
      <c r="G114" s="36" t="s">
        <v>61</v>
      </c>
      <c r="H114" s="17"/>
    </row>
    <row r="115" spans="1:8" s="18" customFormat="1">
      <c r="A115" s="183"/>
      <c r="B115" s="183"/>
      <c r="C115" s="183"/>
      <c r="D115" s="183"/>
      <c r="E115" s="183"/>
      <c r="F115" s="5" t="s">
        <v>27</v>
      </c>
      <c r="G115" s="36" t="s">
        <v>61</v>
      </c>
      <c r="H115" s="17"/>
    </row>
    <row r="116" spans="1:8" s="18" customFormat="1" ht="82.5">
      <c r="A116" s="132" t="s">
        <v>519</v>
      </c>
      <c r="B116" s="132" t="s">
        <v>520</v>
      </c>
      <c r="C116" s="132" t="s">
        <v>521</v>
      </c>
      <c r="D116" s="132" t="s">
        <v>56</v>
      </c>
      <c r="E116" s="132" t="s">
        <v>60</v>
      </c>
      <c r="F116" s="65" t="s">
        <v>36</v>
      </c>
      <c r="G116" s="38" t="s">
        <v>61</v>
      </c>
      <c r="H116" s="17"/>
    </row>
    <row r="117" spans="1:8">
      <c r="A117" s="183" t="s">
        <v>21</v>
      </c>
      <c r="B117" s="183" t="s">
        <v>22</v>
      </c>
      <c r="C117" s="183" t="s">
        <v>29</v>
      </c>
      <c r="D117" s="183" t="s">
        <v>23</v>
      </c>
      <c r="E117" s="183" t="s">
        <v>24</v>
      </c>
      <c r="F117" s="5" t="s">
        <v>25</v>
      </c>
      <c r="G117" s="39">
        <v>100</v>
      </c>
    </row>
    <row r="118" spans="1:8">
      <c r="A118" s="183"/>
      <c r="B118" s="183"/>
      <c r="C118" s="183"/>
      <c r="D118" s="183"/>
      <c r="E118" s="183"/>
      <c r="F118" s="5" t="s">
        <v>33</v>
      </c>
      <c r="G118" s="32">
        <v>100</v>
      </c>
    </row>
    <row r="119" spans="1:8">
      <c r="A119" s="183"/>
      <c r="B119" s="183"/>
      <c r="C119" s="183"/>
      <c r="D119" s="183"/>
      <c r="E119" s="183"/>
      <c r="F119" s="5" t="s">
        <v>26</v>
      </c>
      <c r="G119" s="36">
        <v>100</v>
      </c>
    </row>
    <row r="120" spans="1:8">
      <c r="A120" s="183"/>
      <c r="B120" s="183"/>
      <c r="C120" s="183"/>
      <c r="D120" s="183"/>
      <c r="E120" s="183"/>
      <c r="F120" s="5" t="s">
        <v>34</v>
      </c>
      <c r="G120" s="36">
        <v>100</v>
      </c>
    </row>
    <row r="121" spans="1:8">
      <c r="A121" s="183"/>
      <c r="B121" s="183"/>
      <c r="C121" s="183"/>
      <c r="D121" s="183"/>
      <c r="E121" s="183"/>
      <c r="F121" s="5" t="s">
        <v>27</v>
      </c>
      <c r="G121" s="36">
        <v>100</v>
      </c>
    </row>
    <row r="122" spans="1:8" s="22" customFormat="1" ht="115.5">
      <c r="A122" s="33" t="s">
        <v>522</v>
      </c>
      <c r="B122" s="33" t="s">
        <v>523</v>
      </c>
      <c r="C122" s="322" t="s">
        <v>524</v>
      </c>
      <c r="D122" s="33" t="s">
        <v>56</v>
      </c>
      <c r="E122" s="320" t="s">
        <v>57</v>
      </c>
      <c r="F122" s="21" t="s">
        <v>36</v>
      </c>
      <c r="G122" s="68">
        <f>(G121*100)/G118</f>
        <v>100</v>
      </c>
    </row>
    <row r="123" spans="1:8">
      <c r="A123" s="183" t="s">
        <v>21</v>
      </c>
      <c r="B123" s="183" t="s">
        <v>22</v>
      </c>
      <c r="C123" s="183" t="s">
        <v>29</v>
      </c>
      <c r="D123" s="183" t="s">
        <v>23</v>
      </c>
      <c r="E123" s="183" t="s">
        <v>24</v>
      </c>
      <c r="F123" s="5" t="s">
        <v>25</v>
      </c>
      <c r="G123" s="39">
        <v>100</v>
      </c>
    </row>
    <row r="124" spans="1:8">
      <c r="A124" s="183"/>
      <c r="B124" s="183"/>
      <c r="C124" s="183"/>
      <c r="D124" s="183"/>
      <c r="E124" s="183"/>
      <c r="F124" s="5" t="s">
        <v>33</v>
      </c>
      <c r="G124" s="32">
        <v>100</v>
      </c>
    </row>
    <row r="125" spans="1:8">
      <c r="A125" s="183"/>
      <c r="B125" s="183"/>
      <c r="C125" s="183"/>
      <c r="D125" s="183"/>
      <c r="E125" s="183"/>
      <c r="F125" s="5" t="s">
        <v>26</v>
      </c>
      <c r="G125" s="36">
        <v>100</v>
      </c>
    </row>
    <row r="126" spans="1:8">
      <c r="A126" s="183"/>
      <c r="B126" s="183"/>
      <c r="C126" s="183"/>
      <c r="D126" s="183"/>
      <c r="E126" s="183"/>
      <c r="F126" s="5" t="s">
        <v>34</v>
      </c>
      <c r="G126" s="36">
        <v>100</v>
      </c>
    </row>
    <row r="127" spans="1:8">
      <c r="A127" s="183"/>
      <c r="B127" s="183"/>
      <c r="C127" s="183"/>
      <c r="D127" s="183"/>
      <c r="E127" s="183"/>
      <c r="F127" s="5" t="s">
        <v>27</v>
      </c>
      <c r="G127" s="36">
        <v>100</v>
      </c>
    </row>
    <row r="128" spans="1:8" s="22" customFormat="1" ht="82.5">
      <c r="A128" s="33" t="s">
        <v>525</v>
      </c>
      <c r="B128" s="33" t="s">
        <v>526</v>
      </c>
      <c r="C128" s="33" t="s">
        <v>527</v>
      </c>
      <c r="D128" s="33" t="s">
        <v>56</v>
      </c>
      <c r="E128" s="320" t="s">
        <v>76</v>
      </c>
      <c r="F128" s="21" t="s">
        <v>36</v>
      </c>
      <c r="G128" s="68">
        <f>(G127*100)/G124</f>
        <v>100</v>
      </c>
    </row>
    <row r="129" spans="1:7">
      <c r="A129" s="183" t="s">
        <v>21</v>
      </c>
      <c r="B129" s="183" t="s">
        <v>22</v>
      </c>
      <c r="C129" s="183" t="s">
        <v>29</v>
      </c>
      <c r="D129" s="183" t="s">
        <v>23</v>
      </c>
      <c r="E129" s="183" t="s">
        <v>24</v>
      </c>
      <c r="F129" s="5" t="s">
        <v>25</v>
      </c>
      <c r="G129" s="39">
        <v>100</v>
      </c>
    </row>
    <row r="130" spans="1:7">
      <c r="A130" s="183"/>
      <c r="B130" s="183"/>
      <c r="C130" s="183"/>
      <c r="D130" s="183"/>
      <c r="E130" s="183"/>
      <c r="F130" s="5" t="s">
        <v>33</v>
      </c>
      <c r="G130" s="32">
        <v>100</v>
      </c>
    </row>
    <row r="131" spans="1:7">
      <c r="A131" s="183"/>
      <c r="B131" s="183"/>
      <c r="C131" s="183"/>
      <c r="D131" s="183"/>
      <c r="E131" s="183"/>
      <c r="F131" s="5" t="s">
        <v>26</v>
      </c>
      <c r="G131" s="36">
        <v>100</v>
      </c>
    </row>
    <row r="132" spans="1:7">
      <c r="A132" s="183"/>
      <c r="B132" s="183"/>
      <c r="C132" s="183"/>
      <c r="D132" s="183"/>
      <c r="E132" s="183"/>
      <c r="F132" s="5" t="s">
        <v>34</v>
      </c>
      <c r="G132" s="36">
        <v>100</v>
      </c>
    </row>
    <row r="133" spans="1:7">
      <c r="A133" s="183"/>
      <c r="B133" s="183"/>
      <c r="C133" s="183"/>
      <c r="D133" s="183"/>
      <c r="E133" s="183"/>
      <c r="F133" s="5" t="s">
        <v>27</v>
      </c>
      <c r="G133" s="36" t="s">
        <v>513</v>
      </c>
    </row>
    <row r="134" spans="1:7" s="22" customFormat="1" ht="49.5">
      <c r="A134" s="33" t="s">
        <v>528</v>
      </c>
      <c r="B134" s="33" t="s">
        <v>529</v>
      </c>
      <c r="C134" s="33" t="s">
        <v>530</v>
      </c>
      <c r="D134" s="33" t="s">
        <v>56</v>
      </c>
      <c r="E134" s="320" t="s">
        <v>76</v>
      </c>
      <c r="F134" s="21" t="s">
        <v>36</v>
      </c>
      <c r="G134" s="68" t="s">
        <v>513</v>
      </c>
    </row>
    <row r="135" spans="1:7">
      <c r="A135" s="183" t="s">
        <v>21</v>
      </c>
      <c r="B135" s="183" t="s">
        <v>22</v>
      </c>
      <c r="C135" s="183" t="s">
        <v>29</v>
      </c>
      <c r="D135" s="183" t="s">
        <v>23</v>
      </c>
      <c r="E135" s="183" t="s">
        <v>24</v>
      </c>
      <c r="F135" s="5" t="s">
        <v>25</v>
      </c>
      <c r="G135" s="39">
        <v>100</v>
      </c>
    </row>
    <row r="136" spans="1:7">
      <c r="A136" s="183"/>
      <c r="B136" s="183"/>
      <c r="C136" s="183"/>
      <c r="D136" s="183"/>
      <c r="E136" s="183"/>
      <c r="F136" s="5" t="s">
        <v>33</v>
      </c>
      <c r="G136" s="32">
        <v>100</v>
      </c>
    </row>
    <row r="137" spans="1:7">
      <c r="A137" s="183"/>
      <c r="B137" s="183"/>
      <c r="C137" s="183"/>
      <c r="D137" s="183"/>
      <c r="E137" s="183"/>
      <c r="F137" s="5" t="s">
        <v>26</v>
      </c>
      <c r="G137" s="36">
        <v>100</v>
      </c>
    </row>
    <row r="138" spans="1:7">
      <c r="A138" s="183"/>
      <c r="B138" s="183"/>
      <c r="C138" s="183"/>
      <c r="D138" s="183"/>
      <c r="E138" s="183"/>
      <c r="F138" s="5" t="s">
        <v>34</v>
      </c>
      <c r="G138" s="36">
        <v>100</v>
      </c>
    </row>
    <row r="139" spans="1:7">
      <c r="A139" s="183"/>
      <c r="B139" s="183"/>
      <c r="C139" s="183"/>
      <c r="D139" s="183"/>
      <c r="E139" s="183"/>
      <c r="F139" s="5" t="s">
        <v>27</v>
      </c>
      <c r="G139" s="36" t="s">
        <v>513</v>
      </c>
    </row>
    <row r="140" spans="1:7" s="22" customFormat="1" ht="115.5">
      <c r="A140" s="33" t="s">
        <v>531</v>
      </c>
      <c r="B140" s="33" t="s">
        <v>473</v>
      </c>
      <c r="C140" s="323" t="s">
        <v>532</v>
      </c>
      <c r="D140" s="33" t="s">
        <v>56</v>
      </c>
      <c r="E140" s="320" t="s">
        <v>57</v>
      </c>
      <c r="F140" s="21" t="s">
        <v>36</v>
      </c>
      <c r="G140" s="68" t="s">
        <v>513</v>
      </c>
    </row>
    <row r="141" spans="1:7" ht="16.5" customHeight="1">
      <c r="A141" s="171" t="s">
        <v>28</v>
      </c>
      <c r="B141" s="172"/>
      <c r="C141" s="172"/>
      <c r="D141" s="172"/>
      <c r="E141" s="172"/>
      <c r="F141" s="172"/>
      <c r="G141" s="173"/>
    </row>
    <row r="142" spans="1:7" ht="16.5" customHeight="1">
      <c r="A142" s="166" t="str">
        <f>A32</f>
        <v xml:space="preserve">Indicador Compuesto del Cumplimiento de Obligaciones de Transparencia (ICCOT) </v>
      </c>
      <c r="B142" s="167"/>
      <c r="C142" s="167"/>
      <c r="D142" s="167"/>
      <c r="E142" s="167"/>
      <c r="F142" s="167"/>
      <c r="G142" s="168"/>
    </row>
    <row r="143" spans="1:7">
      <c r="A143" s="130" t="s">
        <v>215</v>
      </c>
      <c r="B143" s="177"/>
      <c r="C143" s="178"/>
      <c r="D143" s="178"/>
      <c r="E143" s="178"/>
      <c r="F143" s="178"/>
      <c r="G143" s="179"/>
    </row>
    <row r="144" spans="1:7">
      <c r="A144" s="130" t="s">
        <v>214</v>
      </c>
      <c r="B144" s="180" t="s">
        <v>136</v>
      </c>
      <c r="C144" s="181"/>
      <c r="D144" s="181"/>
      <c r="E144" s="181"/>
      <c r="F144" s="181"/>
      <c r="G144" s="182"/>
    </row>
    <row r="145" spans="1:7" ht="16.5" customHeight="1">
      <c r="A145" s="166" t="str">
        <f>A40</f>
        <v>Indicador Compuesto del Cumplimiento de Obligaciones de Transparencia (ICCOT) respecto de los sujetos obligados correspondientes</v>
      </c>
      <c r="B145" s="167"/>
      <c r="C145" s="167"/>
      <c r="D145" s="167"/>
      <c r="E145" s="167"/>
      <c r="F145" s="167"/>
      <c r="G145" s="168"/>
    </row>
    <row r="146" spans="1:7">
      <c r="A146" s="130" t="s">
        <v>215</v>
      </c>
      <c r="B146" s="177"/>
      <c r="C146" s="178"/>
      <c r="D146" s="178"/>
      <c r="E146" s="178"/>
      <c r="F146" s="178"/>
      <c r="G146" s="179"/>
    </row>
    <row r="147" spans="1:7">
      <c r="A147" s="130" t="s">
        <v>214</v>
      </c>
      <c r="B147" s="180" t="s">
        <v>136</v>
      </c>
      <c r="C147" s="181"/>
      <c r="D147" s="181"/>
      <c r="E147" s="181"/>
      <c r="F147" s="181"/>
      <c r="G147" s="182"/>
    </row>
    <row r="148" spans="1:7" ht="16.5" customHeight="1">
      <c r="A148" s="166" t="str">
        <f>A48</f>
        <v>Porcentaje de seguimiento para el cumplimiento en materia de obligaciones de transparencia</v>
      </c>
      <c r="B148" s="167"/>
      <c r="C148" s="167"/>
      <c r="D148" s="167"/>
      <c r="E148" s="167"/>
      <c r="F148" s="167"/>
      <c r="G148" s="168"/>
    </row>
    <row r="149" spans="1:7">
      <c r="A149" s="130" t="s">
        <v>215</v>
      </c>
      <c r="B149" s="177"/>
      <c r="C149" s="178"/>
      <c r="D149" s="178"/>
      <c r="E149" s="178"/>
      <c r="F149" s="178"/>
      <c r="G149" s="179"/>
    </row>
    <row r="150" spans="1:7">
      <c r="A150" s="130" t="s">
        <v>214</v>
      </c>
      <c r="B150" s="180" t="s">
        <v>136</v>
      </c>
      <c r="C150" s="181"/>
      <c r="D150" s="181"/>
      <c r="E150" s="181"/>
      <c r="F150" s="181"/>
      <c r="G150" s="182"/>
    </row>
    <row r="151" spans="1:7" ht="16.5" customHeight="1">
      <c r="A151" s="166" t="str">
        <f>A54</f>
        <v>Porcentaje de acompañamiento para el cumplimiento en materia de obligaciones de transparencia</v>
      </c>
      <c r="B151" s="167"/>
      <c r="C151" s="167"/>
      <c r="D151" s="167"/>
      <c r="E151" s="167"/>
      <c r="F151" s="167"/>
      <c r="G151" s="168"/>
    </row>
    <row r="152" spans="1:7">
      <c r="A152" s="130" t="s">
        <v>215</v>
      </c>
      <c r="B152" s="177"/>
      <c r="C152" s="178"/>
      <c r="D152" s="178"/>
      <c r="E152" s="178"/>
      <c r="F152" s="178"/>
      <c r="G152" s="179"/>
    </row>
    <row r="153" spans="1:7">
      <c r="A153" s="130" t="s">
        <v>214</v>
      </c>
      <c r="B153" s="180" t="s">
        <v>136</v>
      </c>
      <c r="C153" s="181"/>
      <c r="D153" s="181"/>
      <c r="E153" s="181"/>
      <c r="F153" s="181"/>
      <c r="G153" s="182"/>
    </row>
    <row r="154" spans="1:7" ht="16.5" customHeight="1">
      <c r="A154" s="166" t="str">
        <f>A62</f>
        <v>Porcentaje de programas de trabajo específicos sobre políticas de transparencia implementados</v>
      </c>
      <c r="B154" s="167"/>
      <c r="C154" s="167"/>
      <c r="D154" s="167"/>
      <c r="E154" s="167"/>
      <c r="F154" s="167"/>
      <c r="G154" s="168"/>
    </row>
    <row r="155" spans="1:7">
      <c r="A155" s="130" t="s">
        <v>215</v>
      </c>
      <c r="B155" s="177"/>
      <c r="C155" s="178"/>
      <c r="D155" s="178"/>
      <c r="E155" s="178"/>
      <c r="F155" s="178"/>
      <c r="G155" s="179"/>
    </row>
    <row r="156" spans="1:7">
      <c r="A156" s="130" t="s">
        <v>214</v>
      </c>
      <c r="B156" s="180" t="s">
        <v>136</v>
      </c>
      <c r="C156" s="181"/>
      <c r="D156" s="181"/>
      <c r="E156" s="181"/>
      <c r="F156" s="181"/>
      <c r="G156" s="182"/>
    </row>
    <row r="157" spans="1:7" ht="16.5" customHeight="1">
      <c r="A157" s="324" t="str">
        <f>A68</f>
        <v>Porcentaje de convenios generales y específicos firmado</v>
      </c>
      <c r="B157" s="325"/>
      <c r="C157" s="325"/>
      <c r="D157" s="325"/>
      <c r="E157" s="325"/>
      <c r="F157" s="325"/>
      <c r="G157" s="326"/>
    </row>
    <row r="158" spans="1:7">
      <c r="A158" s="130" t="s">
        <v>215</v>
      </c>
      <c r="B158" s="177"/>
      <c r="C158" s="178"/>
      <c r="D158" s="178"/>
      <c r="E158" s="178"/>
      <c r="F158" s="178"/>
      <c r="G158" s="179"/>
    </row>
    <row r="159" spans="1:7">
      <c r="A159" s="130" t="s">
        <v>214</v>
      </c>
      <c r="B159" s="180" t="s">
        <v>136</v>
      </c>
      <c r="C159" s="181"/>
      <c r="D159" s="181"/>
      <c r="E159" s="181"/>
      <c r="F159" s="181"/>
      <c r="G159" s="182"/>
    </row>
    <row r="160" spans="1:7" ht="16.5" customHeight="1">
      <c r="A160" s="166" t="str">
        <f>A74</f>
        <v>Porcentaje de atención a consultas normativas</v>
      </c>
      <c r="B160" s="167"/>
      <c r="C160" s="167"/>
      <c r="D160" s="167"/>
      <c r="E160" s="167"/>
      <c r="F160" s="167"/>
      <c r="G160" s="168"/>
    </row>
    <row r="161" spans="1:7" ht="34.5" customHeight="1">
      <c r="A161" s="327" t="s">
        <v>215</v>
      </c>
      <c r="B161" s="310" t="s">
        <v>533</v>
      </c>
      <c r="C161" s="311"/>
      <c r="D161" s="311"/>
      <c r="E161" s="311"/>
      <c r="F161" s="311"/>
      <c r="G161" s="312"/>
    </row>
    <row r="162" spans="1:7">
      <c r="A162" s="328" t="s">
        <v>214</v>
      </c>
      <c r="B162" s="329" t="s">
        <v>136</v>
      </c>
      <c r="C162" s="330"/>
      <c r="D162" s="330"/>
      <c r="E162" s="330"/>
      <c r="F162" s="330"/>
      <c r="G162" s="331"/>
    </row>
    <row r="163" spans="1:7" ht="16.5" customHeight="1">
      <c r="A163" s="332" t="str">
        <f>A80</f>
        <v>Porcentaje de gestión de consultas normativas</v>
      </c>
      <c r="B163" s="333"/>
      <c r="C163" s="333"/>
      <c r="D163" s="333"/>
      <c r="E163" s="333"/>
      <c r="F163" s="333"/>
      <c r="G163" s="334"/>
    </row>
    <row r="164" spans="1:7" ht="31.5" customHeight="1">
      <c r="A164" s="327" t="s">
        <v>215</v>
      </c>
      <c r="B164" s="310" t="s">
        <v>534</v>
      </c>
      <c r="C164" s="311"/>
      <c r="D164" s="311"/>
      <c r="E164" s="311"/>
      <c r="F164" s="311"/>
      <c r="G164" s="312"/>
    </row>
    <row r="165" spans="1:7">
      <c r="A165" s="328" t="s">
        <v>214</v>
      </c>
      <c r="B165" s="329" t="s">
        <v>136</v>
      </c>
      <c r="C165" s="330"/>
      <c r="D165" s="330"/>
      <c r="E165" s="330"/>
      <c r="F165" s="330"/>
      <c r="G165" s="331"/>
    </row>
    <row r="166" spans="1:7" ht="16.5" customHeight="1">
      <c r="A166" s="332" t="str">
        <f>A86</f>
        <v>Porcentaje de atención a consultas técnicas</v>
      </c>
      <c r="B166" s="333"/>
      <c r="C166" s="333"/>
      <c r="D166" s="333"/>
      <c r="E166" s="333"/>
      <c r="F166" s="333"/>
      <c r="G166" s="334"/>
    </row>
    <row r="167" spans="1:7" ht="33" customHeight="1">
      <c r="A167" s="327" t="s">
        <v>215</v>
      </c>
      <c r="B167" s="310" t="s">
        <v>535</v>
      </c>
      <c r="C167" s="311"/>
      <c r="D167" s="311"/>
      <c r="E167" s="311"/>
      <c r="F167" s="311"/>
      <c r="G167" s="312"/>
    </row>
    <row r="168" spans="1:7">
      <c r="A168" s="328" t="s">
        <v>214</v>
      </c>
      <c r="B168" s="329" t="s">
        <v>136</v>
      </c>
      <c r="C168" s="330"/>
      <c r="D168" s="330"/>
      <c r="E168" s="330"/>
      <c r="F168" s="330"/>
      <c r="G168" s="331"/>
    </row>
    <row r="169" spans="1:7" ht="16.5" customHeight="1">
      <c r="A169" s="332" t="str">
        <f>A92</f>
        <v>Porcentaje de gestión de consultas técnicas</v>
      </c>
      <c r="B169" s="333"/>
      <c r="C169" s="333"/>
      <c r="D169" s="333"/>
      <c r="E169" s="333"/>
      <c r="F169" s="333"/>
      <c r="G169" s="334"/>
    </row>
    <row r="170" spans="1:7" ht="33" customHeight="1">
      <c r="A170" s="327" t="s">
        <v>215</v>
      </c>
      <c r="B170" s="310" t="s">
        <v>536</v>
      </c>
      <c r="C170" s="311"/>
      <c r="D170" s="311"/>
      <c r="E170" s="311"/>
      <c r="F170" s="311"/>
      <c r="G170" s="312"/>
    </row>
    <row r="171" spans="1:7">
      <c r="A171" s="328" t="s">
        <v>214</v>
      </c>
      <c r="B171" s="329" t="s">
        <v>136</v>
      </c>
      <c r="C171" s="330"/>
      <c r="D171" s="330"/>
      <c r="E171" s="330"/>
      <c r="F171" s="330"/>
      <c r="G171" s="331"/>
    </row>
    <row r="172" spans="1:7" ht="16.5" customHeight="1">
      <c r="A172" s="332" t="str">
        <f>A98</f>
        <v>Porcentaje de asistencia de los Comités y Unidades de Transparencia a eventos que promueven mejores prácticas orientadas a la transparencia organizacional</v>
      </c>
      <c r="B172" s="333"/>
      <c r="C172" s="333"/>
      <c r="D172" s="333"/>
      <c r="E172" s="333"/>
      <c r="F172" s="333"/>
      <c r="G172" s="334"/>
    </row>
    <row r="173" spans="1:7">
      <c r="A173" s="328" t="s">
        <v>215</v>
      </c>
      <c r="B173" s="313"/>
      <c r="C173" s="314"/>
      <c r="D173" s="314"/>
      <c r="E173" s="314"/>
      <c r="F173" s="314"/>
      <c r="G173" s="315"/>
    </row>
    <row r="174" spans="1:7">
      <c r="A174" s="328" t="s">
        <v>214</v>
      </c>
      <c r="B174" s="329" t="s">
        <v>136</v>
      </c>
      <c r="C174" s="330"/>
      <c r="D174" s="330"/>
      <c r="E174" s="330"/>
      <c r="F174" s="330"/>
      <c r="G174" s="331"/>
    </row>
    <row r="175" spans="1:7" ht="16.5" customHeight="1">
      <c r="A175" s="332" t="str">
        <f>A104</f>
        <v>Porcentaje de capacitaciones especializadas impartidas</v>
      </c>
      <c r="B175" s="333"/>
      <c r="C175" s="333"/>
      <c r="D175" s="333"/>
      <c r="E175" s="333"/>
      <c r="F175" s="333"/>
      <c r="G175" s="334"/>
    </row>
    <row r="176" spans="1:7" ht="36" customHeight="1">
      <c r="A176" s="327" t="s">
        <v>215</v>
      </c>
      <c r="B176" s="310" t="s">
        <v>537</v>
      </c>
      <c r="C176" s="311"/>
      <c r="D176" s="311"/>
      <c r="E176" s="311"/>
      <c r="F176" s="311"/>
      <c r="G176" s="312"/>
    </row>
    <row r="177" spans="1:7">
      <c r="A177" s="328" t="s">
        <v>214</v>
      </c>
      <c r="B177" s="329" t="s">
        <v>136</v>
      </c>
      <c r="C177" s="330"/>
      <c r="D177" s="330"/>
      <c r="E177" s="330"/>
      <c r="F177" s="330"/>
      <c r="G177" s="331"/>
    </row>
    <row r="178" spans="1:7" ht="16.5" customHeight="1">
      <c r="A178" s="332" t="str">
        <f>A110</f>
        <v>Porcentaje de sujetos obligados correspondientes sensibilizados en materia de Políticas de Acceso, Gobierno Abierto y Transparencia Proactiva.</v>
      </c>
      <c r="B178" s="333"/>
      <c r="C178" s="333"/>
      <c r="D178" s="333"/>
      <c r="E178" s="333"/>
      <c r="F178" s="333"/>
      <c r="G178" s="334"/>
    </row>
    <row r="179" spans="1:7">
      <c r="A179" s="328" t="s">
        <v>215</v>
      </c>
      <c r="B179" s="313"/>
      <c r="C179" s="314"/>
      <c r="D179" s="314"/>
      <c r="E179" s="314"/>
      <c r="F179" s="314"/>
      <c r="G179" s="315"/>
    </row>
    <row r="180" spans="1:7">
      <c r="A180" s="328" t="s">
        <v>214</v>
      </c>
      <c r="B180" s="329" t="s">
        <v>136</v>
      </c>
      <c r="C180" s="330"/>
      <c r="D180" s="330"/>
      <c r="E180" s="330"/>
      <c r="F180" s="330"/>
      <c r="G180" s="331"/>
    </row>
    <row r="181" spans="1:7" ht="16.5" customHeight="1">
      <c r="A181" s="332" t="str">
        <f>A116</f>
        <v>Porcentaje de sujetos obligados que cumplen con sus políticas y/o programas específicos de trabajo en temas como transparencia, acceso a la información, políticas de acceso, transparencia proactiva y gobierno abierto</v>
      </c>
      <c r="B181" s="333"/>
      <c r="C181" s="333"/>
      <c r="D181" s="333"/>
      <c r="E181" s="333"/>
      <c r="F181" s="333"/>
      <c r="G181" s="334"/>
    </row>
    <row r="182" spans="1:7">
      <c r="A182" s="328" t="s">
        <v>215</v>
      </c>
      <c r="B182" s="313"/>
      <c r="C182" s="314"/>
      <c r="D182" s="314"/>
      <c r="E182" s="314"/>
      <c r="F182" s="314"/>
      <c r="G182" s="315"/>
    </row>
    <row r="183" spans="1:7">
      <c r="A183" s="328" t="s">
        <v>214</v>
      </c>
      <c r="B183" s="329" t="s">
        <v>136</v>
      </c>
      <c r="C183" s="330"/>
      <c r="D183" s="330"/>
      <c r="E183" s="330"/>
      <c r="F183" s="330"/>
      <c r="G183" s="331"/>
    </row>
    <row r="184" spans="1:7" ht="16.5" customHeight="1">
      <c r="A184" s="332" t="str">
        <f>A122</f>
        <v>Porcentaje de acciones de supervisión a los sujetos obligados correspondientes</v>
      </c>
      <c r="B184" s="333"/>
      <c r="C184" s="333"/>
      <c r="D184" s="333"/>
      <c r="E184" s="333"/>
      <c r="F184" s="333"/>
      <c r="G184" s="334"/>
    </row>
    <row r="185" spans="1:7" ht="60" customHeight="1">
      <c r="A185" s="327" t="s">
        <v>215</v>
      </c>
      <c r="B185" s="310" t="s">
        <v>538</v>
      </c>
      <c r="C185" s="311"/>
      <c r="D185" s="311"/>
      <c r="E185" s="311"/>
      <c r="F185" s="311"/>
      <c r="G185" s="312"/>
    </row>
    <row r="186" spans="1:7">
      <c r="A186" s="328" t="s">
        <v>214</v>
      </c>
      <c r="B186" s="329" t="s">
        <v>136</v>
      </c>
      <c r="C186" s="330"/>
      <c r="D186" s="330"/>
      <c r="E186" s="330"/>
      <c r="F186" s="330"/>
      <c r="G186" s="331"/>
    </row>
    <row r="187" spans="1:7" ht="16.5" customHeight="1">
      <c r="A187" s="332" t="str">
        <f>A128</f>
        <v>Índice de  seguimiento a obligaciones de transparencia a través del estado de la fecha de actualización de las fracciones del Sistema de Portales de Obligaciones de Transparencia</v>
      </c>
      <c r="B187" s="333"/>
      <c r="C187" s="333"/>
      <c r="D187" s="333"/>
      <c r="E187" s="333"/>
      <c r="F187" s="333"/>
      <c r="G187" s="334"/>
    </row>
    <row r="188" spans="1:7" ht="31.5" customHeight="1">
      <c r="A188" s="327" t="s">
        <v>215</v>
      </c>
      <c r="B188" s="310" t="s">
        <v>539</v>
      </c>
      <c r="C188" s="311"/>
      <c r="D188" s="311"/>
      <c r="E188" s="311"/>
      <c r="F188" s="311"/>
      <c r="G188" s="312"/>
    </row>
    <row r="189" spans="1:7">
      <c r="A189" s="328" t="s">
        <v>214</v>
      </c>
      <c r="B189" s="329" t="s">
        <v>136</v>
      </c>
      <c r="C189" s="330"/>
      <c r="D189" s="330"/>
      <c r="E189" s="330"/>
      <c r="F189" s="330"/>
      <c r="G189" s="331"/>
    </row>
    <row r="190" spans="1:7" ht="16.5" customHeight="1">
      <c r="A190" s="332" t="str">
        <f>A134</f>
        <v>Porcentaje en la atención de solicitudes dentro de los plazos establecidos en la Ley</v>
      </c>
      <c r="B190" s="333"/>
      <c r="C190" s="333"/>
      <c r="D190" s="333"/>
      <c r="E190" s="333"/>
      <c r="F190" s="333"/>
      <c r="G190" s="334"/>
    </row>
    <row r="191" spans="1:7" ht="93" customHeight="1">
      <c r="A191" s="327" t="s">
        <v>215</v>
      </c>
      <c r="B191" s="310" t="s">
        <v>540</v>
      </c>
      <c r="C191" s="311"/>
      <c r="D191" s="311"/>
      <c r="E191" s="311"/>
      <c r="F191" s="311"/>
      <c r="G191" s="312"/>
    </row>
    <row r="192" spans="1:7">
      <c r="A192" s="328" t="s">
        <v>214</v>
      </c>
      <c r="B192" s="329" t="s">
        <v>136</v>
      </c>
      <c r="C192" s="330"/>
      <c r="D192" s="330"/>
      <c r="E192" s="330"/>
      <c r="F192" s="330"/>
      <c r="G192" s="331"/>
    </row>
    <row r="193" spans="1:7" ht="16.5" customHeight="1">
      <c r="A193" s="332" t="str">
        <f>A140</f>
        <v>Porcentaje de acciones de verificación sobre la calidad de las respuestas a solicitudes de información de los sujetos obligados correspondientes</v>
      </c>
      <c r="B193" s="333"/>
      <c r="C193" s="333"/>
      <c r="D193" s="333"/>
      <c r="E193" s="333"/>
      <c r="F193" s="333"/>
      <c r="G193" s="334"/>
    </row>
    <row r="194" spans="1:7">
      <c r="A194" s="328" t="s">
        <v>215</v>
      </c>
      <c r="B194" s="313" t="s">
        <v>541</v>
      </c>
      <c r="C194" s="314"/>
      <c r="D194" s="314"/>
      <c r="E194" s="314"/>
      <c r="F194" s="314"/>
      <c r="G194" s="315"/>
    </row>
    <row r="195" spans="1:7">
      <c r="A195" s="130" t="s">
        <v>214</v>
      </c>
      <c r="B195" s="180" t="s">
        <v>136</v>
      </c>
      <c r="C195" s="181"/>
      <c r="D195" s="181"/>
      <c r="E195" s="181"/>
      <c r="F195" s="181"/>
      <c r="G195" s="182"/>
    </row>
    <row r="196" spans="1:7">
      <c r="A196" s="164"/>
      <c r="B196" s="164"/>
      <c r="C196" s="164"/>
      <c r="D196" s="164"/>
      <c r="E196" s="164"/>
      <c r="F196" s="164"/>
      <c r="G196" s="164"/>
    </row>
    <row r="197" spans="1:7">
      <c r="A197" s="171" t="s">
        <v>35</v>
      </c>
      <c r="B197" s="172"/>
      <c r="C197" s="172"/>
      <c r="D197" s="172"/>
      <c r="E197" s="172"/>
      <c r="F197" s="172"/>
      <c r="G197" s="173"/>
    </row>
    <row r="198" spans="1:7">
      <c r="A198" s="166" t="str">
        <f>A32</f>
        <v xml:space="preserve">Indicador Compuesto del Cumplimiento de Obligaciones de Transparencia (ICCOT) </v>
      </c>
      <c r="B198" s="167"/>
      <c r="C198" s="167"/>
      <c r="D198" s="167"/>
      <c r="E198" s="167"/>
      <c r="F198" s="167"/>
      <c r="G198" s="168"/>
    </row>
    <row r="199" spans="1:7">
      <c r="A199" s="317" t="s">
        <v>30</v>
      </c>
      <c r="B199" s="226"/>
      <c r="C199" s="226"/>
      <c r="D199" s="226"/>
      <c r="E199" s="226"/>
      <c r="F199" s="226"/>
      <c r="G199" s="226"/>
    </row>
    <row r="200" spans="1:7">
      <c r="A200" s="317" t="s">
        <v>31</v>
      </c>
      <c r="B200" s="226"/>
      <c r="C200" s="226"/>
      <c r="D200" s="226"/>
      <c r="E200" s="226"/>
      <c r="F200" s="226"/>
      <c r="G200" s="226"/>
    </row>
    <row r="201" spans="1:7">
      <c r="A201" s="317" t="s">
        <v>32</v>
      </c>
      <c r="B201" s="318"/>
      <c r="C201" s="318"/>
      <c r="D201" s="318"/>
      <c r="E201" s="318"/>
      <c r="F201" s="318"/>
      <c r="G201" s="318"/>
    </row>
    <row r="202" spans="1:7">
      <c r="A202" s="166" t="str">
        <f>A40</f>
        <v>Indicador Compuesto del Cumplimiento de Obligaciones de Transparencia (ICCOT) respecto de los sujetos obligados correspondientes</v>
      </c>
      <c r="B202" s="167"/>
      <c r="C202" s="167"/>
      <c r="D202" s="167"/>
      <c r="E202" s="167"/>
      <c r="F202" s="167"/>
      <c r="G202" s="168"/>
    </row>
    <row r="203" spans="1:7">
      <c r="A203" s="317" t="s">
        <v>30</v>
      </c>
      <c r="B203" s="226"/>
      <c r="C203" s="226"/>
      <c r="D203" s="226"/>
      <c r="E203" s="226"/>
      <c r="F203" s="226"/>
      <c r="G203" s="226"/>
    </row>
    <row r="204" spans="1:7">
      <c r="A204" s="317" t="s">
        <v>31</v>
      </c>
      <c r="B204" s="226"/>
      <c r="C204" s="226"/>
      <c r="D204" s="226"/>
      <c r="E204" s="226"/>
      <c r="F204" s="226"/>
      <c r="G204" s="226"/>
    </row>
    <row r="205" spans="1:7">
      <c r="A205" s="317" t="s">
        <v>32</v>
      </c>
      <c r="B205" s="318"/>
      <c r="C205" s="318"/>
      <c r="D205" s="318"/>
      <c r="E205" s="318"/>
      <c r="F205" s="318"/>
      <c r="G205" s="318"/>
    </row>
    <row r="206" spans="1:7">
      <c r="A206" s="166" t="str">
        <f>A48</f>
        <v>Porcentaje de seguimiento para el cumplimiento en materia de obligaciones de transparencia</v>
      </c>
      <c r="B206" s="167"/>
      <c r="C206" s="167"/>
      <c r="D206" s="167"/>
      <c r="E206" s="167"/>
      <c r="F206" s="167"/>
      <c r="G206" s="168"/>
    </row>
    <row r="207" spans="1:7">
      <c r="A207" s="317" t="s">
        <v>30</v>
      </c>
      <c r="B207" s="226"/>
      <c r="C207" s="226"/>
      <c r="D207" s="226"/>
      <c r="E207" s="226"/>
      <c r="F207" s="226"/>
      <c r="G207" s="226"/>
    </row>
    <row r="208" spans="1:7">
      <c r="A208" s="317" t="s">
        <v>31</v>
      </c>
      <c r="B208" s="226"/>
      <c r="C208" s="226"/>
      <c r="D208" s="226"/>
      <c r="E208" s="226"/>
      <c r="F208" s="226"/>
      <c r="G208" s="226"/>
    </row>
    <row r="209" spans="1:7">
      <c r="A209" s="317" t="s">
        <v>32</v>
      </c>
      <c r="B209" s="318"/>
      <c r="C209" s="318"/>
      <c r="D209" s="318"/>
      <c r="E209" s="318"/>
      <c r="F209" s="318"/>
      <c r="G209" s="318"/>
    </row>
    <row r="210" spans="1:7">
      <c r="A210" s="166" t="str">
        <f>A54</f>
        <v>Porcentaje de acompañamiento para el cumplimiento en materia de obligaciones de transparencia</v>
      </c>
      <c r="B210" s="167"/>
      <c r="C210" s="167"/>
      <c r="D210" s="167"/>
      <c r="E210" s="167"/>
      <c r="F210" s="167"/>
      <c r="G210" s="168"/>
    </row>
    <row r="211" spans="1:7">
      <c r="A211" s="317" t="s">
        <v>30</v>
      </c>
      <c r="B211" s="226"/>
      <c r="C211" s="226"/>
      <c r="D211" s="226"/>
      <c r="E211" s="226"/>
      <c r="F211" s="226"/>
      <c r="G211" s="226"/>
    </row>
    <row r="212" spans="1:7">
      <c r="A212" s="317" t="s">
        <v>31</v>
      </c>
      <c r="B212" s="226"/>
      <c r="C212" s="226"/>
      <c r="D212" s="226"/>
      <c r="E212" s="226"/>
      <c r="F212" s="226"/>
      <c r="G212" s="226"/>
    </row>
    <row r="213" spans="1:7">
      <c r="A213" s="317" t="s">
        <v>32</v>
      </c>
      <c r="B213" s="318"/>
      <c r="C213" s="318"/>
      <c r="D213" s="318"/>
      <c r="E213" s="318"/>
      <c r="F213" s="318"/>
      <c r="G213" s="318"/>
    </row>
    <row r="214" spans="1:7">
      <c r="A214" s="166" t="str">
        <f>A62</f>
        <v>Porcentaje de programas de trabajo específicos sobre políticas de transparencia implementados</v>
      </c>
      <c r="B214" s="167"/>
      <c r="C214" s="167"/>
      <c r="D214" s="167"/>
      <c r="E214" s="167"/>
      <c r="F214" s="167"/>
      <c r="G214" s="168"/>
    </row>
    <row r="215" spans="1:7">
      <c r="A215" s="317" t="s">
        <v>30</v>
      </c>
      <c r="B215" s="226"/>
      <c r="C215" s="226"/>
      <c r="D215" s="226"/>
      <c r="E215" s="226"/>
      <c r="F215" s="226"/>
      <c r="G215" s="226"/>
    </row>
    <row r="216" spans="1:7">
      <c r="A216" s="317" t="s">
        <v>31</v>
      </c>
      <c r="B216" s="226"/>
      <c r="C216" s="226"/>
      <c r="D216" s="226"/>
      <c r="E216" s="226"/>
      <c r="F216" s="226"/>
      <c r="G216" s="226"/>
    </row>
    <row r="217" spans="1:7">
      <c r="A217" s="317" t="s">
        <v>32</v>
      </c>
      <c r="B217" s="318"/>
      <c r="C217" s="318"/>
      <c r="D217" s="318"/>
      <c r="E217" s="318"/>
      <c r="F217" s="318"/>
      <c r="G217" s="318"/>
    </row>
    <row r="218" spans="1:7">
      <c r="A218" s="166" t="str">
        <f>A68</f>
        <v>Porcentaje de convenios generales y específicos firmado</v>
      </c>
      <c r="B218" s="167"/>
      <c r="C218" s="167"/>
      <c r="D218" s="167"/>
      <c r="E218" s="167"/>
      <c r="F218" s="167"/>
      <c r="G218" s="168"/>
    </row>
    <row r="219" spans="1:7">
      <c r="A219" s="317" t="s">
        <v>30</v>
      </c>
      <c r="B219" s="226"/>
      <c r="C219" s="226"/>
      <c r="D219" s="226"/>
      <c r="E219" s="226"/>
      <c r="F219" s="226"/>
      <c r="G219" s="226"/>
    </row>
    <row r="220" spans="1:7">
      <c r="A220" s="317" t="s">
        <v>31</v>
      </c>
      <c r="B220" s="226"/>
      <c r="C220" s="226"/>
      <c r="D220" s="226"/>
      <c r="E220" s="226"/>
      <c r="F220" s="226"/>
      <c r="G220" s="226"/>
    </row>
    <row r="221" spans="1:7">
      <c r="A221" s="317" t="s">
        <v>32</v>
      </c>
      <c r="B221" s="318"/>
      <c r="C221" s="318"/>
      <c r="D221" s="318"/>
      <c r="E221" s="318"/>
      <c r="F221" s="318"/>
      <c r="G221" s="318"/>
    </row>
    <row r="222" spans="1:7">
      <c r="A222" s="166" t="str">
        <f>A74</f>
        <v>Porcentaje de atención a consultas normativas</v>
      </c>
      <c r="B222" s="167"/>
      <c r="C222" s="167"/>
      <c r="D222" s="167"/>
      <c r="E222" s="167"/>
      <c r="F222" s="167"/>
      <c r="G222" s="168"/>
    </row>
    <row r="223" spans="1:7">
      <c r="A223" s="317" t="s">
        <v>30</v>
      </c>
      <c r="B223" s="226"/>
      <c r="C223" s="226"/>
      <c r="D223" s="226"/>
      <c r="E223" s="226"/>
      <c r="F223" s="226"/>
      <c r="G223" s="226"/>
    </row>
    <row r="224" spans="1:7">
      <c r="A224" s="317" t="s">
        <v>31</v>
      </c>
      <c r="B224" s="226"/>
      <c r="C224" s="226"/>
      <c r="D224" s="226"/>
      <c r="E224" s="226"/>
      <c r="F224" s="226"/>
      <c r="G224" s="226"/>
    </row>
    <row r="225" spans="1:7">
      <c r="A225" s="317" t="s">
        <v>32</v>
      </c>
      <c r="B225" s="318"/>
      <c r="C225" s="318"/>
      <c r="D225" s="318"/>
      <c r="E225" s="318"/>
      <c r="F225" s="318"/>
      <c r="G225" s="318"/>
    </row>
    <row r="226" spans="1:7">
      <c r="A226" s="166" t="str">
        <f>A80</f>
        <v>Porcentaje de gestión de consultas normativas</v>
      </c>
      <c r="B226" s="167"/>
      <c r="C226" s="167"/>
      <c r="D226" s="167"/>
      <c r="E226" s="167"/>
      <c r="F226" s="167"/>
      <c r="G226" s="168"/>
    </row>
    <row r="227" spans="1:7">
      <c r="A227" s="317" t="s">
        <v>30</v>
      </c>
      <c r="B227" s="226"/>
      <c r="C227" s="226"/>
      <c r="D227" s="226"/>
      <c r="E227" s="226"/>
      <c r="F227" s="226"/>
      <c r="G227" s="226"/>
    </row>
    <row r="228" spans="1:7">
      <c r="A228" s="317" t="s">
        <v>31</v>
      </c>
      <c r="B228" s="226"/>
      <c r="C228" s="226"/>
      <c r="D228" s="226"/>
      <c r="E228" s="226"/>
      <c r="F228" s="226"/>
      <c r="G228" s="226"/>
    </row>
    <row r="229" spans="1:7">
      <c r="A229" s="317" t="s">
        <v>32</v>
      </c>
      <c r="B229" s="318"/>
      <c r="C229" s="318"/>
      <c r="D229" s="318"/>
      <c r="E229" s="318"/>
      <c r="F229" s="318"/>
      <c r="G229" s="318"/>
    </row>
    <row r="230" spans="1:7">
      <c r="A230" s="166" t="str">
        <f>A86</f>
        <v>Porcentaje de atención a consultas técnicas</v>
      </c>
      <c r="B230" s="167"/>
      <c r="C230" s="167"/>
      <c r="D230" s="167"/>
      <c r="E230" s="167"/>
      <c r="F230" s="167"/>
      <c r="G230" s="168"/>
    </row>
    <row r="231" spans="1:7">
      <c r="A231" s="317" t="s">
        <v>30</v>
      </c>
      <c r="B231" s="226"/>
      <c r="C231" s="226"/>
      <c r="D231" s="226"/>
      <c r="E231" s="226"/>
      <c r="F231" s="226"/>
      <c r="G231" s="226"/>
    </row>
    <row r="232" spans="1:7">
      <c r="A232" s="317" t="s">
        <v>31</v>
      </c>
      <c r="B232" s="226"/>
      <c r="C232" s="226"/>
      <c r="D232" s="226"/>
      <c r="E232" s="226"/>
      <c r="F232" s="226"/>
      <c r="G232" s="226"/>
    </row>
    <row r="233" spans="1:7">
      <c r="A233" s="317" t="s">
        <v>32</v>
      </c>
      <c r="B233" s="318"/>
      <c r="C233" s="318"/>
      <c r="D233" s="318"/>
      <c r="E233" s="318"/>
      <c r="F233" s="318"/>
      <c r="G233" s="318"/>
    </row>
    <row r="234" spans="1:7">
      <c r="A234" s="166" t="str">
        <f>A92</f>
        <v>Porcentaje de gestión de consultas técnicas</v>
      </c>
      <c r="B234" s="167"/>
      <c r="C234" s="167"/>
      <c r="D234" s="167"/>
      <c r="E234" s="167"/>
      <c r="F234" s="167"/>
      <c r="G234" s="168"/>
    </row>
    <row r="235" spans="1:7">
      <c r="A235" s="317" t="s">
        <v>30</v>
      </c>
      <c r="B235" s="226"/>
      <c r="C235" s="226"/>
      <c r="D235" s="226"/>
      <c r="E235" s="226"/>
      <c r="F235" s="226"/>
      <c r="G235" s="226"/>
    </row>
    <row r="236" spans="1:7">
      <c r="A236" s="317" t="s">
        <v>31</v>
      </c>
      <c r="B236" s="226"/>
      <c r="C236" s="226"/>
      <c r="D236" s="226"/>
      <c r="E236" s="226"/>
      <c r="F236" s="226"/>
      <c r="G236" s="226"/>
    </row>
    <row r="237" spans="1:7">
      <c r="A237" s="317" t="s">
        <v>32</v>
      </c>
      <c r="B237" s="318"/>
      <c r="C237" s="318"/>
      <c r="D237" s="318"/>
      <c r="E237" s="318"/>
      <c r="F237" s="318"/>
      <c r="G237" s="318"/>
    </row>
    <row r="238" spans="1:7">
      <c r="A238" s="166" t="str">
        <f>A98</f>
        <v>Porcentaje de asistencia de los Comités y Unidades de Transparencia a eventos que promueven mejores prácticas orientadas a la transparencia organizacional</v>
      </c>
      <c r="B238" s="167"/>
      <c r="C238" s="167"/>
      <c r="D238" s="167"/>
      <c r="E238" s="167"/>
      <c r="F238" s="167"/>
      <c r="G238" s="168"/>
    </row>
    <row r="239" spans="1:7">
      <c r="A239" s="317" t="s">
        <v>30</v>
      </c>
      <c r="B239" s="226"/>
      <c r="C239" s="226"/>
      <c r="D239" s="226"/>
      <c r="E239" s="226"/>
      <c r="F239" s="226"/>
      <c r="G239" s="226"/>
    </row>
    <row r="240" spans="1:7">
      <c r="A240" s="317" t="s">
        <v>31</v>
      </c>
      <c r="B240" s="226"/>
      <c r="C240" s="226"/>
      <c r="D240" s="226"/>
      <c r="E240" s="226"/>
      <c r="F240" s="226"/>
      <c r="G240" s="226"/>
    </row>
    <row r="241" spans="1:7">
      <c r="A241" s="317" t="s">
        <v>32</v>
      </c>
      <c r="B241" s="318"/>
      <c r="C241" s="318"/>
      <c r="D241" s="318"/>
      <c r="E241" s="318"/>
      <c r="F241" s="318"/>
      <c r="G241" s="318"/>
    </row>
    <row r="242" spans="1:7">
      <c r="A242" s="166" t="str">
        <f>A104</f>
        <v>Porcentaje de capacitaciones especializadas impartidas</v>
      </c>
      <c r="B242" s="167"/>
      <c r="C242" s="167"/>
      <c r="D242" s="167"/>
      <c r="E242" s="167"/>
      <c r="F242" s="167"/>
      <c r="G242" s="168"/>
    </row>
    <row r="243" spans="1:7">
      <c r="A243" s="317" t="s">
        <v>30</v>
      </c>
      <c r="B243" s="226"/>
      <c r="C243" s="226"/>
      <c r="D243" s="226"/>
      <c r="E243" s="226"/>
      <c r="F243" s="226"/>
      <c r="G243" s="226"/>
    </row>
    <row r="244" spans="1:7">
      <c r="A244" s="317" t="s">
        <v>31</v>
      </c>
      <c r="B244" s="226"/>
      <c r="C244" s="226"/>
      <c r="D244" s="226"/>
      <c r="E244" s="226"/>
      <c r="F244" s="226"/>
      <c r="G244" s="226"/>
    </row>
    <row r="245" spans="1:7">
      <c r="A245" s="317" t="s">
        <v>32</v>
      </c>
      <c r="B245" s="318"/>
      <c r="C245" s="318"/>
      <c r="D245" s="318"/>
      <c r="E245" s="318"/>
      <c r="F245" s="318"/>
      <c r="G245" s="318"/>
    </row>
    <row r="246" spans="1:7">
      <c r="A246" s="166" t="str">
        <f>A110</f>
        <v>Porcentaje de sujetos obligados correspondientes sensibilizados en materia de Políticas de Acceso, Gobierno Abierto y Transparencia Proactiva.</v>
      </c>
      <c r="B246" s="167"/>
      <c r="C246" s="167"/>
      <c r="D246" s="167"/>
      <c r="E246" s="167"/>
      <c r="F246" s="167"/>
      <c r="G246" s="168"/>
    </row>
    <row r="247" spans="1:7">
      <c r="A247" s="317" t="s">
        <v>30</v>
      </c>
      <c r="B247" s="226"/>
      <c r="C247" s="226"/>
      <c r="D247" s="226"/>
      <c r="E247" s="226"/>
      <c r="F247" s="226"/>
      <c r="G247" s="226"/>
    </row>
    <row r="248" spans="1:7">
      <c r="A248" s="317" t="s">
        <v>31</v>
      </c>
      <c r="B248" s="226"/>
      <c r="C248" s="226"/>
      <c r="D248" s="226"/>
      <c r="E248" s="226"/>
      <c r="F248" s="226"/>
      <c r="G248" s="226"/>
    </row>
    <row r="249" spans="1:7">
      <c r="A249" s="317" t="s">
        <v>32</v>
      </c>
      <c r="B249" s="318"/>
      <c r="C249" s="318"/>
      <c r="D249" s="318"/>
      <c r="E249" s="318"/>
      <c r="F249" s="318"/>
      <c r="G249" s="318"/>
    </row>
    <row r="250" spans="1:7" ht="32.25" customHeight="1">
      <c r="A250" s="166" t="str">
        <f>A116</f>
        <v>Porcentaje de sujetos obligados que cumplen con sus políticas y/o programas específicos de trabajo en temas como transparencia, acceso a la información, políticas de acceso, transparencia proactiva y gobierno abierto</v>
      </c>
      <c r="B250" s="167"/>
      <c r="C250" s="167"/>
      <c r="D250" s="167"/>
      <c r="E250" s="167"/>
      <c r="F250" s="167"/>
      <c r="G250" s="168"/>
    </row>
    <row r="251" spans="1:7">
      <c r="A251" s="317" t="s">
        <v>30</v>
      </c>
      <c r="B251" s="226"/>
      <c r="C251" s="226"/>
      <c r="D251" s="226"/>
      <c r="E251" s="226"/>
      <c r="F251" s="226"/>
      <c r="G251" s="226"/>
    </row>
    <row r="252" spans="1:7">
      <c r="A252" s="317" t="s">
        <v>31</v>
      </c>
      <c r="B252" s="226"/>
      <c r="C252" s="226"/>
      <c r="D252" s="226"/>
      <c r="E252" s="226"/>
      <c r="F252" s="226"/>
      <c r="G252" s="226"/>
    </row>
    <row r="253" spans="1:7">
      <c r="A253" s="317" t="s">
        <v>32</v>
      </c>
      <c r="B253" s="318"/>
      <c r="C253" s="318"/>
      <c r="D253" s="318"/>
      <c r="E253" s="318"/>
      <c r="F253" s="318"/>
      <c r="G253" s="318"/>
    </row>
    <row r="254" spans="1:7">
      <c r="A254" s="166" t="str">
        <f>A122</f>
        <v>Porcentaje de acciones de supervisión a los sujetos obligados correspondientes</v>
      </c>
      <c r="B254" s="167"/>
      <c r="C254" s="167"/>
      <c r="D254" s="167"/>
      <c r="E254" s="167"/>
      <c r="F254" s="167"/>
      <c r="G254" s="168"/>
    </row>
    <row r="255" spans="1:7">
      <c r="A255" s="317" t="s">
        <v>30</v>
      </c>
      <c r="B255" s="226"/>
      <c r="C255" s="226"/>
      <c r="D255" s="226"/>
      <c r="E255" s="226"/>
      <c r="F255" s="226"/>
      <c r="G255" s="226"/>
    </row>
    <row r="256" spans="1:7">
      <c r="A256" s="317" t="s">
        <v>31</v>
      </c>
      <c r="B256" s="226"/>
      <c r="C256" s="226"/>
      <c r="D256" s="226"/>
      <c r="E256" s="226"/>
      <c r="F256" s="226"/>
      <c r="G256" s="226"/>
    </row>
    <row r="257" spans="1:7">
      <c r="A257" s="317" t="s">
        <v>32</v>
      </c>
      <c r="B257" s="318"/>
      <c r="C257" s="318"/>
      <c r="D257" s="318"/>
      <c r="E257" s="318"/>
      <c r="F257" s="318"/>
      <c r="G257" s="318"/>
    </row>
    <row r="258" spans="1:7">
      <c r="A258" s="166" t="str">
        <f>A128</f>
        <v>Índice de  seguimiento a obligaciones de transparencia a través del estado de la fecha de actualización de las fracciones del Sistema de Portales de Obligaciones de Transparencia</v>
      </c>
      <c r="B258" s="167"/>
      <c r="C258" s="167"/>
      <c r="D258" s="167"/>
      <c r="E258" s="167"/>
      <c r="F258" s="167"/>
      <c r="G258" s="168"/>
    </row>
    <row r="259" spans="1:7">
      <c r="A259" s="317" t="s">
        <v>30</v>
      </c>
      <c r="B259" s="226"/>
      <c r="C259" s="226"/>
      <c r="D259" s="226"/>
      <c r="E259" s="226"/>
      <c r="F259" s="226"/>
      <c r="G259" s="226"/>
    </row>
    <row r="260" spans="1:7">
      <c r="A260" s="317" t="s">
        <v>31</v>
      </c>
      <c r="B260" s="226"/>
      <c r="C260" s="226"/>
      <c r="D260" s="226"/>
      <c r="E260" s="226"/>
      <c r="F260" s="226"/>
      <c r="G260" s="226"/>
    </row>
    <row r="261" spans="1:7">
      <c r="A261" s="317" t="s">
        <v>32</v>
      </c>
      <c r="B261" s="318"/>
      <c r="C261" s="318"/>
      <c r="D261" s="318"/>
      <c r="E261" s="318"/>
      <c r="F261" s="318"/>
      <c r="G261" s="318"/>
    </row>
    <row r="262" spans="1:7">
      <c r="A262" s="166" t="str">
        <f>A134</f>
        <v>Porcentaje en la atención de solicitudes dentro de los plazos establecidos en la Ley</v>
      </c>
      <c r="B262" s="167"/>
      <c r="C262" s="167"/>
      <c r="D262" s="167"/>
      <c r="E262" s="167"/>
      <c r="F262" s="167"/>
      <c r="G262" s="168"/>
    </row>
    <row r="263" spans="1:7">
      <c r="A263" s="317" t="s">
        <v>30</v>
      </c>
      <c r="B263" s="226"/>
      <c r="C263" s="226"/>
      <c r="D263" s="226"/>
      <c r="E263" s="226"/>
      <c r="F263" s="226"/>
      <c r="G263" s="226"/>
    </row>
    <row r="264" spans="1:7">
      <c r="A264" s="317" t="s">
        <v>31</v>
      </c>
      <c r="B264" s="226"/>
      <c r="C264" s="226"/>
      <c r="D264" s="226"/>
      <c r="E264" s="226"/>
      <c r="F264" s="226"/>
      <c r="G264" s="226"/>
    </row>
    <row r="265" spans="1:7">
      <c r="A265" s="317" t="s">
        <v>32</v>
      </c>
      <c r="B265" s="318"/>
      <c r="C265" s="318"/>
      <c r="D265" s="318"/>
      <c r="E265" s="318"/>
      <c r="F265" s="318"/>
      <c r="G265" s="318"/>
    </row>
    <row r="266" spans="1:7">
      <c r="A266" s="166" t="str">
        <f>A140</f>
        <v>Porcentaje de acciones de verificación sobre la calidad de las respuestas a solicitudes de información de los sujetos obligados correspondientes</v>
      </c>
      <c r="B266" s="167"/>
      <c r="C266" s="167"/>
      <c r="D266" s="167"/>
      <c r="E266" s="167"/>
      <c r="F266" s="167"/>
      <c r="G266" s="168"/>
    </row>
    <row r="267" spans="1:7">
      <c r="A267" s="317" t="s">
        <v>30</v>
      </c>
      <c r="B267" s="226"/>
      <c r="C267" s="226"/>
      <c r="D267" s="226"/>
      <c r="E267" s="226"/>
      <c r="F267" s="226"/>
      <c r="G267" s="226"/>
    </row>
    <row r="268" spans="1:7">
      <c r="A268" s="317" t="s">
        <v>31</v>
      </c>
      <c r="B268" s="226"/>
      <c r="C268" s="226"/>
      <c r="D268" s="226"/>
      <c r="E268" s="226"/>
      <c r="F268" s="226"/>
      <c r="G268" s="226"/>
    </row>
    <row r="269" spans="1:7">
      <c r="A269" s="317" t="s">
        <v>32</v>
      </c>
      <c r="B269" s="318"/>
      <c r="C269" s="318"/>
      <c r="D269" s="318"/>
      <c r="E269" s="318"/>
      <c r="F269" s="318"/>
      <c r="G269" s="318"/>
    </row>
    <row r="270" spans="1:7">
      <c r="A270" s="164"/>
      <c r="B270" s="164"/>
      <c r="C270" s="164"/>
      <c r="D270" s="164"/>
      <c r="E270" s="164"/>
      <c r="F270" s="164"/>
      <c r="G270" s="164"/>
    </row>
  </sheetData>
  <mergeCells count="268">
    <mergeCell ref="B268:G268"/>
    <mergeCell ref="B269:G269"/>
    <mergeCell ref="A270:G270"/>
    <mergeCell ref="A262:G262"/>
    <mergeCell ref="B263:G263"/>
    <mergeCell ref="B264:G264"/>
    <mergeCell ref="B265:G265"/>
    <mergeCell ref="A266:G266"/>
    <mergeCell ref="B267:G267"/>
    <mergeCell ref="B256:G256"/>
    <mergeCell ref="B257:G257"/>
    <mergeCell ref="A258:G258"/>
    <mergeCell ref="B259:G259"/>
    <mergeCell ref="B260:G260"/>
    <mergeCell ref="B261:G261"/>
    <mergeCell ref="A250:G250"/>
    <mergeCell ref="B251:G251"/>
    <mergeCell ref="B252:G252"/>
    <mergeCell ref="B253:G253"/>
    <mergeCell ref="A254:G254"/>
    <mergeCell ref="B255:G255"/>
    <mergeCell ref="B244:G244"/>
    <mergeCell ref="B245:G245"/>
    <mergeCell ref="A246:G246"/>
    <mergeCell ref="B247:G247"/>
    <mergeCell ref="B248:G248"/>
    <mergeCell ref="B249:G249"/>
    <mergeCell ref="A238:G238"/>
    <mergeCell ref="B239:G239"/>
    <mergeCell ref="B240:G240"/>
    <mergeCell ref="B241:G241"/>
    <mergeCell ref="A242:G242"/>
    <mergeCell ref="B243:G243"/>
    <mergeCell ref="B232:G232"/>
    <mergeCell ref="B233:G233"/>
    <mergeCell ref="A234:G234"/>
    <mergeCell ref="B235:G235"/>
    <mergeCell ref="B236:G236"/>
    <mergeCell ref="B237:G237"/>
    <mergeCell ref="A226:G226"/>
    <mergeCell ref="B227:G227"/>
    <mergeCell ref="B228:G228"/>
    <mergeCell ref="B229:G229"/>
    <mergeCell ref="A230:G230"/>
    <mergeCell ref="B231:G231"/>
    <mergeCell ref="B220:G220"/>
    <mergeCell ref="B221:G221"/>
    <mergeCell ref="A222:G222"/>
    <mergeCell ref="B223:G223"/>
    <mergeCell ref="B224:G224"/>
    <mergeCell ref="B225:G225"/>
    <mergeCell ref="A214:G214"/>
    <mergeCell ref="B215:G215"/>
    <mergeCell ref="B216:G216"/>
    <mergeCell ref="B217:G217"/>
    <mergeCell ref="A218:G218"/>
    <mergeCell ref="B219:G219"/>
    <mergeCell ref="B208:G208"/>
    <mergeCell ref="B209:G209"/>
    <mergeCell ref="A210:G210"/>
    <mergeCell ref="B211:G211"/>
    <mergeCell ref="B212:G212"/>
    <mergeCell ref="B213:G213"/>
    <mergeCell ref="A202:G202"/>
    <mergeCell ref="B203:G203"/>
    <mergeCell ref="B204:G204"/>
    <mergeCell ref="B205:G205"/>
    <mergeCell ref="A206:G206"/>
    <mergeCell ref="B207:G207"/>
    <mergeCell ref="A196:G196"/>
    <mergeCell ref="A197:G197"/>
    <mergeCell ref="A198:G198"/>
    <mergeCell ref="B199:G199"/>
    <mergeCell ref="B200:G200"/>
    <mergeCell ref="B201:G201"/>
    <mergeCell ref="A190:G190"/>
    <mergeCell ref="B191:G191"/>
    <mergeCell ref="B192:G192"/>
    <mergeCell ref="A193:G193"/>
    <mergeCell ref="B194:G194"/>
    <mergeCell ref="B195:G195"/>
    <mergeCell ref="A184:G184"/>
    <mergeCell ref="B185:G185"/>
    <mergeCell ref="B186:G186"/>
    <mergeCell ref="A187:G187"/>
    <mergeCell ref="B188:G188"/>
    <mergeCell ref="B189:G189"/>
    <mergeCell ref="A178:G178"/>
    <mergeCell ref="B179:G179"/>
    <mergeCell ref="B180:G180"/>
    <mergeCell ref="A181:G181"/>
    <mergeCell ref="B182:G182"/>
    <mergeCell ref="B183:G183"/>
    <mergeCell ref="A172:G172"/>
    <mergeCell ref="B173:G173"/>
    <mergeCell ref="B174:G174"/>
    <mergeCell ref="A175:G175"/>
    <mergeCell ref="B176:G176"/>
    <mergeCell ref="B177:G177"/>
    <mergeCell ref="A166:G166"/>
    <mergeCell ref="B167:G167"/>
    <mergeCell ref="B168:G168"/>
    <mergeCell ref="A169:G169"/>
    <mergeCell ref="B170:G170"/>
    <mergeCell ref="B171:G171"/>
    <mergeCell ref="A160:G160"/>
    <mergeCell ref="B161:G161"/>
    <mergeCell ref="B162:G162"/>
    <mergeCell ref="A163:G163"/>
    <mergeCell ref="B164:G164"/>
    <mergeCell ref="B165:G165"/>
    <mergeCell ref="A154:G154"/>
    <mergeCell ref="B155:G155"/>
    <mergeCell ref="B156:G156"/>
    <mergeCell ref="A157:G157"/>
    <mergeCell ref="B158:G158"/>
    <mergeCell ref="B159:G159"/>
    <mergeCell ref="A148:G148"/>
    <mergeCell ref="B149:G149"/>
    <mergeCell ref="B150:G150"/>
    <mergeCell ref="A151:G151"/>
    <mergeCell ref="B152:G152"/>
    <mergeCell ref="B153:G153"/>
    <mergeCell ref="A142:G142"/>
    <mergeCell ref="B143:G143"/>
    <mergeCell ref="B144:G144"/>
    <mergeCell ref="A145:G145"/>
    <mergeCell ref="B146:G146"/>
    <mergeCell ref="B147:G147"/>
    <mergeCell ref="A135:A139"/>
    <mergeCell ref="B135:B139"/>
    <mergeCell ref="C135:C139"/>
    <mergeCell ref="D135:D139"/>
    <mergeCell ref="E135:E139"/>
    <mergeCell ref="A141:G141"/>
    <mergeCell ref="A123:A127"/>
    <mergeCell ref="B123:B127"/>
    <mergeCell ref="C123:C127"/>
    <mergeCell ref="D123:D127"/>
    <mergeCell ref="E123:E127"/>
    <mergeCell ref="A129:A133"/>
    <mergeCell ref="B129:B133"/>
    <mergeCell ref="C129:C133"/>
    <mergeCell ref="D129:D133"/>
    <mergeCell ref="E129:E133"/>
    <mergeCell ref="A111:A115"/>
    <mergeCell ref="B111:B115"/>
    <mergeCell ref="C111:C115"/>
    <mergeCell ref="D111:D115"/>
    <mergeCell ref="E111:E115"/>
    <mergeCell ref="A117:A121"/>
    <mergeCell ref="B117:B121"/>
    <mergeCell ref="C117:C121"/>
    <mergeCell ref="D117:D121"/>
    <mergeCell ref="E117:E121"/>
    <mergeCell ref="A99:A103"/>
    <mergeCell ref="B99:B103"/>
    <mergeCell ref="C99:C103"/>
    <mergeCell ref="D99:D103"/>
    <mergeCell ref="E99:E103"/>
    <mergeCell ref="A105:A109"/>
    <mergeCell ref="B105:B109"/>
    <mergeCell ref="C105:C109"/>
    <mergeCell ref="D105:D109"/>
    <mergeCell ref="E105:E109"/>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conditionalFormatting sqref="D40">
    <cfRule type="cellIs" dxfId="28" priority="3" operator="equal">
      <formula>"Seleccionar"</formula>
    </cfRule>
  </conditionalFormatting>
  <conditionalFormatting sqref="D48">
    <cfRule type="cellIs" dxfId="27" priority="2" operator="equal">
      <formula>"Seleccionar"</formula>
    </cfRule>
  </conditionalFormatting>
  <conditionalFormatting sqref="D54">
    <cfRule type="cellIs" dxfId="26"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31"/>
  <sheetViews>
    <sheetView showGridLines="0" zoomScale="70" zoomScaleNormal="70" workbookViewId="0">
      <selection activeCell="D7" sqref="D7:G7"/>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0"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427</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36.75" customHeight="1">
      <c r="A7" s="208" t="s">
        <v>42</v>
      </c>
      <c r="B7" s="209"/>
      <c r="C7" s="210"/>
      <c r="D7" s="211" t="s">
        <v>542</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ht="16.5" customHeight="1">
      <c r="A11" s="290" t="s">
        <v>126</v>
      </c>
      <c r="B11" s="290"/>
      <c r="C11" s="290"/>
      <c r="D11" s="290"/>
      <c r="E11" s="290"/>
      <c r="F11" s="290"/>
      <c r="G11" s="290"/>
    </row>
    <row r="12" spans="1:8">
      <c r="A12" s="193" t="s">
        <v>220</v>
      </c>
      <c r="B12" s="193"/>
      <c r="C12" s="193"/>
      <c r="D12" s="193"/>
      <c r="E12" s="193"/>
      <c r="F12" s="193"/>
      <c r="G12" s="193"/>
    </row>
    <row r="13" spans="1:8">
      <c r="A13" s="194" t="s">
        <v>216</v>
      </c>
      <c r="B13" s="194"/>
      <c r="C13" s="194"/>
      <c r="D13" s="194"/>
      <c r="E13" s="194"/>
      <c r="F13" s="194"/>
      <c r="G13" s="194"/>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7">
      <c r="A17" s="193" t="s">
        <v>8</v>
      </c>
      <c r="B17" s="193"/>
      <c r="C17" s="194" t="s">
        <v>51</v>
      </c>
      <c r="D17" s="194"/>
      <c r="E17" s="194"/>
      <c r="F17" s="194"/>
      <c r="G17" s="194"/>
    </row>
    <row r="18" spans="1:7">
      <c r="A18" s="193" t="s">
        <v>9</v>
      </c>
      <c r="B18" s="193"/>
      <c r="C18" s="194" t="s">
        <v>50</v>
      </c>
      <c r="D18" s="194"/>
      <c r="E18" s="194"/>
      <c r="F18" s="194"/>
      <c r="G18" s="194"/>
    </row>
    <row r="19" spans="1:7">
      <c r="A19" s="190" t="s">
        <v>10</v>
      </c>
      <c r="B19" s="191"/>
      <c r="C19" s="191"/>
      <c r="D19" s="191"/>
      <c r="E19" s="191"/>
      <c r="F19" s="191"/>
      <c r="G19" s="192"/>
    </row>
    <row r="20" spans="1:7">
      <c r="A20" s="195"/>
      <c r="B20" s="196"/>
      <c r="C20" s="197" t="s">
        <v>11</v>
      </c>
      <c r="D20" s="198"/>
      <c r="E20" s="143" t="s">
        <v>12</v>
      </c>
      <c r="F20" s="143" t="s">
        <v>13</v>
      </c>
      <c r="G20" s="41" t="s">
        <v>14</v>
      </c>
    </row>
    <row r="21" spans="1:7">
      <c r="A21" s="195"/>
      <c r="B21" s="196"/>
      <c r="C21" s="199" t="s">
        <v>15</v>
      </c>
      <c r="D21" s="200"/>
      <c r="E21" s="144" t="s">
        <v>15</v>
      </c>
      <c r="F21" s="144" t="s">
        <v>15</v>
      </c>
      <c r="G21" s="42" t="s">
        <v>16</v>
      </c>
    </row>
    <row r="22" spans="1:7">
      <c r="A22" s="183" t="s">
        <v>66</v>
      </c>
      <c r="B22" s="183"/>
      <c r="C22" s="188">
        <f>'E001'!B20</f>
        <v>398.71527900000001</v>
      </c>
      <c r="D22" s="188"/>
      <c r="E22" s="141">
        <f>'E001'!C20</f>
        <v>88.326442</v>
      </c>
      <c r="F22" s="141">
        <f>'E001'!D20</f>
        <v>76.936293000000006</v>
      </c>
      <c r="G22" s="78">
        <f>F22/C22*100</f>
        <v>19.296048346318827</v>
      </c>
    </row>
    <row r="23" spans="1:7">
      <c r="A23" s="183" t="s">
        <v>17</v>
      </c>
      <c r="B23" s="183"/>
      <c r="C23" s="189">
        <f>'E001'!B21</f>
        <v>397.032332</v>
      </c>
      <c r="D23" s="189"/>
      <c r="E23" s="142">
        <f>'E001'!C21</f>
        <v>87.250806999999995</v>
      </c>
      <c r="F23" s="141">
        <f>'E001'!D21</f>
        <v>76.936293000000006</v>
      </c>
      <c r="G23" s="78">
        <f>F23/C23*100</f>
        <v>19.377840744717993</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102" t="s">
        <v>25</v>
      </c>
      <c r="G27" s="35">
        <v>45</v>
      </c>
    </row>
    <row r="28" spans="1:7">
      <c r="A28" s="183"/>
      <c r="B28" s="183"/>
      <c r="C28" s="183"/>
      <c r="D28" s="183"/>
      <c r="E28" s="183"/>
      <c r="F28" s="16" t="s">
        <v>33</v>
      </c>
      <c r="G28" s="36">
        <v>45</v>
      </c>
    </row>
    <row r="29" spans="1:7">
      <c r="A29" s="183"/>
      <c r="B29" s="183"/>
      <c r="C29" s="183"/>
      <c r="D29" s="183"/>
      <c r="E29" s="183"/>
      <c r="F29" s="102" t="s">
        <v>26</v>
      </c>
      <c r="G29" s="35" t="s">
        <v>61</v>
      </c>
    </row>
    <row r="30" spans="1:7">
      <c r="A30" s="183"/>
      <c r="B30" s="183"/>
      <c r="C30" s="183"/>
      <c r="D30" s="183"/>
      <c r="E30" s="183"/>
      <c r="F30" s="16" t="s">
        <v>34</v>
      </c>
      <c r="G30" s="35" t="s">
        <v>61</v>
      </c>
    </row>
    <row r="31" spans="1:7">
      <c r="A31" s="183"/>
      <c r="B31" s="183"/>
      <c r="C31" s="183"/>
      <c r="D31" s="183"/>
      <c r="E31" s="183"/>
      <c r="F31" s="102" t="s">
        <v>27</v>
      </c>
      <c r="G31" s="35" t="s">
        <v>61</v>
      </c>
    </row>
    <row r="32" spans="1:7" ht="49.5">
      <c r="A32" s="132" t="s">
        <v>429</v>
      </c>
      <c r="B32" s="132" t="s">
        <v>543</v>
      </c>
      <c r="C32" s="132" t="s">
        <v>485</v>
      </c>
      <c r="D32" s="132" t="s">
        <v>62</v>
      </c>
      <c r="E32" s="132" t="s">
        <v>54</v>
      </c>
      <c r="F32" s="102" t="s">
        <v>38</v>
      </c>
      <c r="G32" s="35" t="s">
        <v>61</v>
      </c>
    </row>
    <row r="33" spans="1:8">
      <c r="A33" s="185" t="s">
        <v>39</v>
      </c>
      <c r="B33" s="186"/>
      <c r="C33" s="186"/>
      <c r="D33" s="186"/>
      <c r="E33" s="186"/>
      <c r="F33" s="186"/>
      <c r="G33" s="187"/>
    </row>
    <row r="34" spans="1:8">
      <c r="A34" s="184" t="s">
        <v>19</v>
      </c>
      <c r="B34" s="184"/>
      <c r="C34" s="184"/>
      <c r="D34" s="184"/>
      <c r="E34" s="184"/>
      <c r="F34" s="184" t="s">
        <v>20</v>
      </c>
      <c r="G34" s="184"/>
    </row>
    <row r="35" spans="1:8">
      <c r="A35" s="183" t="s">
        <v>21</v>
      </c>
      <c r="B35" s="183" t="s">
        <v>22</v>
      </c>
      <c r="C35" s="183" t="s">
        <v>29</v>
      </c>
      <c r="D35" s="183" t="s">
        <v>23</v>
      </c>
      <c r="E35" s="183" t="s">
        <v>24</v>
      </c>
      <c r="F35" s="138" t="s">
        <v>25</v>
      </c>
      <c r="G35" s="35">
        <v>45</v>
      </c>
    </row>
    <row r="36" spans="1:8">
      <c r="A36" s="183"/>
      <c r="B36" s="183"/>
      <c r="C36" s="183"/>
      <c r="D36" s="183"/>
      <c r="E36" s="183"/>
      <c r="F36" s="5" t="s">
        <v>33</v>
      </c>
      <c r="G36" s="27">
        <v>45</v>
      </c>
    </row>
    <row r="37" spans="1:8">
      <c r="A37" s="183"/>
      <c r="B37" s="183"/>
      <c r="C37" s="183"/>
      <c r="D37" s="183"/>
      <c r="E37" s="183"/>
      <c r="F37" s="5" t="s">
        <v>26</v>
      </c>
      <c r="G37" s="35" t="s">
        <v>61</v>
      </c>
    </row>
    <row r="38" spans="1:8">
      <c r="A38" s="183"/>
      <c r="B38" s="183"/>
      <c r="C38" s="183"/>
      <c r="D38" s="183"/>
      <c r="E38" s="183"/>
      <c r="F38" s="5" t="s">
        <v>34</v>
      </c>
      <c r="G38" s="35" t="s">
        <v>61</v>
      </c>
    </row>
    <row r="39" spans="1:8">
      <c r="A39" s="183"/>
      <c r="B39" s="183"/>
      <c r="C39" s="183"/>
      <c r="D39" s="183"/>
      <c r="E39" s="183"/>
      <c r="F39" s="5" t="s">
        <v>27</v>
      </c>
      <c r="G39" s="35" t="s">
        <v>61</v>
      </c>
    </row>
    <row r="40" spans="1:8" s="18" customFormat="1" ht="165">
      <c r="A40" s="132" t="s">
        <v>486</v>
      </c>
      <c r="B40" s="132" t="s">
        <v>544</v>
      </c>
      <c r="C40" s="43" t="s">
        <v>545</v>
      </c>
      <c r="D40" s="43" t="s">
        <v>62</v>
      </c>
      <c r="E40" s="320" t="s">
        <v>54</v>
      </c>
      <c r="F40" s="16" t="s">
        <v>36</v>
      </c>
      <c r="G40" s="35" t="s">
        <v>61</v>
      </c>
      <c r="H40" s="17"/>
    </row>
    <row r="41" spans="1:8">
      <c r="A41" s="185" t="s">
        <v>40</v>
      </c>
      <c r="B41" s="186"/>
      <c r="C41" s="186"/>
      <c r="D41" s="186"/>
      <c r="E41" s="186"/>
      <c r="F41" s="186"/>
      <c r="G41" s="187"/>
    </row>
    <row r="42" spans="1:8">
      <c r="A42" s="184" t="s">
        <v>19</v>
      </c>
      <c r="B42" s="184"/>
      <c r="C42" s="184"/>
      <c r="D42" s="184"/>
      <c r="E42" s="184"/>
      <c r="F42" s="184" t="s">
        <v>20</v>
      </c>
      <c r="G42" s="184"/>
    </row>
    <row r="43" spans="1:8">
      <c r="A43" s="183" t="s">
        <v>21</v>
      </c>
      <c r="B43" s="183" t="s">
        <v>22</v>
      </c>
      <c r="C43" s="183" t="s">
        <v>29</v>
      </c>
      <c r="D43" s="183" t="s">
        <v>23</v>
      </c>
      <c r="E43" s="183" t="s">
        <v>24</v>
      </c>
      <c r="F43" s="5" t="s">
        <v>25</v>
      </c>
      <c r="G43" s="36">
        <v>45</v>
      </c>
    </row>
    <row r="44" spans="1:8">
      <c r="A44" s="183"/>
      <c r="B44" s="183"/>
      <c r="C44" s="183"/>
      <c r="D44" s="183"/>
      <c r="E44" s="183"/>
      <c r="F44" s="5" t="s">
        <v>33</v>
      </c>
      <c r="G44" s="37">
        <v>45</v>
      </c>
    </row>
    <row r="45" spans="1:8">
      <c r="A45" s="183"/>
      <c r="B45" s="183"/>
      <c r="C45" s="183"/>
      <c r="D45" s="183"/>
      <c r="E45" s="183"/>
      <c r="F45" s="5" t="s">
        <v>26</v>
      </c>
      <c r="G45" s="36" t="s">
        <v>61</v>
      </c>
    </row>
    <row r="46" spans="1:8">
      <c r="A46" s="183"/>
      <c r="B46" s="183"/>
      <c r="C46" s="183"/>
      <c r="D46" s="183"/>
      <c r="E46" s="183"/>
      <c r="F46" s="5" t="s">
        <v>34</v>
      </c>
      <c r="G46" s="36" t="s">
        <v>61</v>
      </c>
    </row>
    <row r="47" spans="1:8">
      <c r="A47" s="183"/>
      <c r="B47" s="183"/>
      <c r="C47" s="183"/>
      <c r="D47" s="183"/>
      <c r="E47" s="183"/>
      <c r="F47" s="5" t="s">
        <v>27</v>
      </c>
      <c r="G47" s="36" t="s">
        <v>61</v>
      </c>
    </row>
    <row r="48" spans="1:8" s="18" customFormat="1" ht="165">
      <c r="A48" s="132" t="s">
        <v>546</v>
      </c>
      <c r="B48" s="132" t="s">
        <v>547</v>
      </c>
      <c r="C48" s="43" t="s">
        <v>548</v>
      </c>
      <c r="D48" s="43" t="s">
        <v>53</v>
      </c>
      <c r="E48" s="132" t="s">
        <v>54</v>
      </c>
      <c r="F48" s="16" t="s">
        <v>36</v>
      </c>
      <c r="G48" s="36" t="s">
        <v>61</v>
      </c>
      <c r="H48" s="17"/>
    </row>
    <row r="49" spans="1:8">
      <c r="A49" s="183" t="s">
        <v>21</v>
      </c>
      <c r="B49" s="183" t="s">
        <v>22</v>
      </c>
      <c r="C49" s="183" t="s">
        <v>29</v>
      </c>
      <c r="D49" s="183" t="s">
        <v>23</v>
      </c>
      <c r="E49" s="183" t="s">
        <v>24</v>
      </c>
      <c r="F49" s="5" t="s">
        <v>25</v>
      </c>
      <c r="G49" s="37">
        <v>45</v>
      </c>
    </row>
    <row r="50" spans="1:8">
      <c r="A50" s="183"/>
      <c r="B50" s="183"/>
      <c r="C50" s="183"/>
      <c r="D50" s="183"/>
      <c r="E50" s="183"/>
      <c r="F50" s="5" t="s">
        <v>33</v>
      </c>
      <c r="G50" s="37">
        <v>45</v>
      </c>
    </row>
    <row r="51" spans="1:8">
      <c r="A51" s="183"/>
      <c r="B51" s="183"/>
      <c r="C51" s="183"/>
      <c r="D51" s="183"/>
      <c r="E51" s="183"/>
      <c r="F51" s="5" t="s">
        <v>26</v>
      </c>
      <c r="G51" s="35" t="s">
        <v>61</v>
      </c>
    </row>
    <row r="52" spans="1:8">
      <c r="A52" s="183"/>
      <c r="B52" s="183"/>
      <c r="C52" s="183"/>
      <c r="D52" s="183"/>
      <c r="E52" s="183"/>
      <c r="F52" s="5" t="s">
        <v>34</v>
      </c>
      <c r="G52" s="35" t="s">
        <v>61</v>
      </c>
    </row>
    <row r="53" spans="1:8">
      <c r="A53" s="183"/>
      <c r="B53" s="183"/>
      <c r="C53" s="183"/>
      <c r="D53" s="183"/>
      <c r="E53" s="183"/>
      <c r="F53" s="5" t="s">
        <v>27</v>
      </c>
      <c r="G53" s="35" t="s">
        <v>61</v>
      </c>
    </row>
    <row r="54" spans="1:8" s="18" customFormat="1" ht="264">
      <c r="A54" s="132" t="s">
        <v>549</v>
      </c>
      <c r="B54" s="132" t="s">
        <v>547</v>
      </c>
      <c r="C54" s="44" t="s">
        <v>550</v>
      </c>
      <c r="D54" s="43" t="s">
        <v>56</v>
      </c>
      <c r="E54" s="320" t="s">
        <v>54</v>
      </c>
      <c r="F54" s="16" t="s">
        <v>36</v>
      </c>
      <c r="G54" s="35" t="s">
        <v>61</v>
      </c>
      <c r="H54" s="17"/>
    </row>
    <row r="55" spans="1:8">
      <c r="A55" s="183" t="s">
        <v>21</v>
      </c>
      <c r="B55" s="183" t="s">
        <v>22</v>
      </c>
      <c r="C55" s="183" t="s">
        <v>29</v>
      </c>
      <c r="D55" s="183" t="s">
        <v>23</v>
      </c>
      <c r="E55" s="183" t="s">
        <v>24</v>
      </c>
      <c r="F55" s="5" t="s">
        <v>25</v>
      </c>
      <c r="G55" s="37">
        <v>0</v>
      </c>
    </row>
    <row r="56" spans="1:8">
      <c r="A56" s="183"/>
      <c r="B56" s="183"/>
      <c r="C56" s="183"/>
      <c r="D56" s="183"/>
      <c r="E56" s="183"/>
      <c r="F56" s="5" t="s">
        <v>33</v>
      </c>
      <c r="G56" s="37">
        <v>0</v>
      </c>
    </row>
    <row r="57" spans="1:8">
      <c r="A57" s="183"/>
      <c r="B57" s="183"/>
      <c r="C57" s="183"/>
      <c r="D57" s="183"/>
      <c r="E57" s="183"/>
      <c r="F57" s="5" t="s">
        <v>26</v>
      </c>
      <c r="G57" s="35" t="s">
        <v>61</v>
      </c>
    </row>
    <row r="58" spans="1:8">
      <c r="A58" s="183"/>
      <c r="B58" s="183"/>
      <c r="C58" s="183"/>
      <c r="D58" s="183"/>
      <c r="E58" s="183"/>
      <c r="F58" s="5" t="s">
        <v>34</v>
      </c>
      <c r="G58" s="35" t="s">
        <v>61</v>
      </c>
    </row>
    <row r="59" spans="1:8">
      <c r="A59" s="183"/>
      <c r="B59" s="183"/>
      <c r="C59" s="183"/>
      <c r="D59" s="183"/>
      <c r="E59" s="183"/>
      <c r="F59" s="5" t="s">
        <v>27</v>
      </c>
      <c r="G59" s="35" t="s">
        <v>61</v>
      </c>
    </row>
    <row r="60" spans="1:8" s="18" customFormat="1" ht="165">
      <c r="A60" s="132" t="s">
        <v>551</v>
      </c>
      <c r="B60" s="132" t="s">
        <v>552</v>
      </c>
      <c r="C60" s="44" t="s">
        <v>553</v>
      </c>
      <c r="D60" s="43" t="s">
        <v>65</v>
      </c>
      <c r="E60" s="320" t="s">
        <v>55</v>
      </c>
      <c r="F60" s="16" t="s">
        <v>36</v>
      </c>
      <c r="G60" s="36" t="s">
        <v>61</v>
      </c>
      <c r="H60" s="17"/>
    </row>
    <row r="61" spans="1:8">
      <c r="A61" s="185" t="s">
        <v>41</v>
      </c>
      <c r="B61" s="186"/>
      <c r="C61" s="186"/>
      <c r="D61" s="186"/>
      <c r="E61" s="186"/>
      <c r="F61" s="186"/>
      <c r="G61" s="187"/>
    </row>
    <row r="62" spans="1:8">
      <c r="A62" s="184" t="s">
        <v>19</v>
      </c>
      <c r="B62" s="184"/>
      <c r="C62" s="184"/>
      <c r="D62" s="184"/>
      <c r="E62" s="184"/>
      <c r="F62" s="184" t="s">
        <v>20</v>
      </c>
      <c r="G62" s="184"/>
    </row>
    <row r="63" spans="1:8">
      <c r="A63" s="183" t="s">
        <v>21</v>
      </c>
      <c r="B63" s="183" t="s">
        <v>22</v>
      </c>
      <c r="C63" s="183" t="s">
        <v>29</v>
      </c>
      <c r="D63" s="183" t="s">
        <v>23</v>
      </c>
      <c r="E63" s="183" t="s">
        <v>24</v>
      </c>
      <c r="F63" s="5" t="s">
        <v>25</v>
      </c>
      <c r="G63" s="36">
        <v>85</v>
      </c>
    </row>
    <row r="64" spans="1:8">
      <c r="A64" s="183"/>
      <c r="B64" s="183"/>
      <c r="C64" s="183"/>
      <c r="D64" s="183"/>
      <c r="E64" s="183"/>
      <c r="F64" s="5" t="s">
        <v>33</v>
      </c>
      <c r="G64" s="37">
        <v>87</v>
      </c>
    </row>
    <row r="65" spans="1:8">
      <c r="A65" s="183"/>
      <c r="B65" s="183"/>
      <c r="C65" s="183"/>
      <c r="D65" s="183"/>
      <c r="E65" s="183"/>
      <c r="F65" s="5" t="s">
        <v>26</v>
      </c>
      <c r="G65" s="35" t="s">
        <v>61</v>
      </c>
    </row>
    <row r="66" spans="1:8">
      <c r="A66" s="183"/>
      <c r="B66" s="183"/>
      <c r="C66" s="183"/>
      <c r="D66" s="183"/>
      <c r="E66" s="183"/>
      <c r="F66" s="5" t="s">
        <v>34</v>
      </c>
      <c r="G66" s="35" t="s">
        <v>61</v>
      </c>
    </row>
    <row r="67" spans="1:8">
      <c r="A67" s="183"/>
      <c r="B67" s="183"/>
      <c r="C67" s="183"/>
      <c r="D67" s="183"/>
      <c r="E67" s="183"/>
      <c r="F67" s="5" t="s">
        <v>27</v>
      </c>
      <c r="G67" s="35" t="s">
        <v>61</v>
      </c>
    </row>
    <row r="68" spans="1:8" s="18" customFormat="1" ht="132">
      <c r="A68" s="132" t="s">
        <v>554</v>
      </c>
      <c r="B68" s="132" t="s">
        <v>555</v>
      </c>
      <c r="C68" s="44" t="s">
        <v>556</v>
      </c>
      <c r="D68" s="132" t="s">
        <v>56</v>
      </c>
      <c r="E68" s="320" t="s">
        <v>60</v>
      </c>
      <c r="F68" s="16" t="s">
        <v>36</v>
      </c>
      <c r="G68" s="35" t="s">
        <v>61</v>
      </c>
      <c r="H68" s="17"/>
    </row>
    <row r="69" spans="1:8">
      <c r="A69" s="183" t="s">
        <v>21</v>
      </c>
      <c r="B69" s="183" t="s">
        <v>22</v>
      </c>
      <c r="C69" s="183" t="s">
        <v>29</v>
      </c>
      <c r="D69" s="183" t="s">
        <v>23</v>
      </c>
      <c r="E69" s="183" t="s">
        <v>24</v>
      </c>
      <c r="F69" s="5" t="s">
        <v>25</v>
      </c>
      <c r="G69" s="36">
        <v>85</v>
      </c>
    </row>
    <row r="70" spans="1:8">
      <c r="A70" s="183"/>
      <c r="B70" s="183"/>
      <c r="C70" s="183"/>
      <c r="D70" s="183"/>
      <c r="E70" s="183"/>
      <c r="F70" s="5" t="s">
        <v>33</v>
      </c>
      <c r="G70" s="37">
        <v>87</v>
      </c>
    </row>
    <row r="71" spans="1:8">
      <c r="A71" s="183"/>
      <c r="B71" s="183"/>
      <c r="C71" s="183"/>
      <c r="D71" s="183"/>
      <c r="E71" s="183"/>
      <c r="F71" s="5" t="s">
        <v>26</v>
      </c>
      <c r="G71" s="35" t="s">
        <v>61</v>
      </c>
    </row>
    <row r="72" spans="1:8">
      <c r="A72" s="183"/>
      <c r="B72" s="183"/>
      <c r="C72" s="183"/>
      <c r="D72" s="183"/>
      <c r="E72" s="183"/>
      <c r="F72" s="5" t="s">
        <v>34</v>
      </c>
      <c r="G72" s="35" t="s">
        <v>61</v>
      </c>
    </row>
    <row r="73" spans="1:8">
      <c r="A73" s="183"/>
      <c r="B73" s="183"/>
      <c r="C73" s="183"/>
      <c r="D73" s="183"/>
      <c r="E73" s="183"/>
      <c r="F73" s="5" t="s">
        <v>27</v>
      </c>
      <c r="G73" s="35" t="s">
        <v>61</v>
      </c>
    </row>
    <row r="74" spans="1:8" s="18" customFormat="1" ht="198">
      <c r="A74" s="132" t="s">
        <v>557</v>
      </c>
      <c r="B74" s="132" t="s">
        <v>555</v>
      </c>
      <c r="C74" s="44" t="s">
        <v>558</v>
      </c>
      <c r="D74" s="132" t="s">
        <v>56</v>
      </c>
      <c r="E74" s="320" t="s">
        <v>60</v>
      </c>
      <c r="F74" s="16" t="s">
        <v>36</v>
      </c>
      <c r="G74" s="35" t="s">
        <v>61</v>
      </c>
      <c r="H74" s="17"/>
    </row>
    <row r="75" spans="1:8">
      <c r="A75" s="183" t="s">
        <v>21</v>
      </c>
      <c r="B75" s="183" t="s">
        <v>22</v>
      </c>
      <c r="C75" s="183" t="s">
        <v>29</v>
      </c>
      <c r="D75" s="183" t="s">
        <v>23</v>
      </c>
      <c r="E75" s="183" t="s">
        <v>24</v>
      </c>
      <c r="F75" s="5" t="s">
        <v>25</v>
      </c>
      <c r="G75" s="36">
        <v>85</v>
      </c>
    </row>
    <row r="76" spans="1:8">
      <c r="A76" s="183"/>
      <c r="B76" s="183"/>
      <c r="C76" s="183"/>
      <c r="D76" s="183"/>
      <c r="E76" s="183"/>
      <c r="F76" s="5" t="s">
        <v>33</v>
      </c>
      <c r="G76" s="37">
        <v>87</v>
      </c>
    </row>
    <row r="77" spans="1:8">
      <c r="A77" s="183"/>
      <c r="B77" s="183"/>
      <c r="C77" s="183"/>
      <c r="D77" s="183"/>
      <c r="E77" s="183"/>
      <c r="F77" s="5" t="s">
        <v>26</v>
      </c>
      <c r="G77" s="35" t="s">
        <v>61</v>
      </c>
    </row>
    <row r="78" spans="1:8">
      <c r="A78" s="183"/>
      <c r="B78" s="183"/>
      <c r="C78" s="183"/>
      <c r="D78" s="183"/>
      <c r="E78" s="183"/>
      <c r="F78" s="5" t="s">
        <v>34</v>
      </c>
      <c r="G78" s="35" t="s">
        <v>61</v>
      </c>
    </row>
    <row r="79" spans="1:8">
      <c r="A79" s="183"/>
      <c r="B79" s="183"/>
      <c r="C79" s="183"/>
      <c r="D79" s="183"/>
      <c r="E79" s="183"/>
      <c r="F79" s="5" t="s">
        <v>27</v>
      </c>
      <c r="G79" s="35" t="s">
        <v>61</v>
      </c>
    </row>
    <row r="80" spans="1:8" s="18" customFormat="1" ht="165">
      <c r="A80" s="132" t="s">
        <v>559</v>
      </c>
      <c r="B80" s="132" t="s">
        <v>555</v>
      </c>
      <c r="C80" s="44" t="s">
        <v>560</v>
      </c>
      <c r="D80" s="132" t="s">
        <v>56</v>
      </c>
      <c r="E80" s="320" t="s">
        <v>60</v>
      </c>
      <c r="F80" s="16" t="s">
        <v>36</v>
      </c>
      <c r="G80" s="35" t="s">
        <v>61</v>
      </c>
      <c r="H80" s="17"/>
    </row>
    <row r="81" spans="1:8">
      <c r="A81" s="227" t="s">
        <v>21</v>
      </c>
      <c r="B81" s="227" t="s">
        <v>22</v>
      </c>
      <c r="C81" s="227" t="s">
        <v>29</v>
      </c>
      <c r="D81" s="227" t="s">
        <v>23</v>
      </c>
      <c r="E81" s="227" t="s">
        <v>24</v>
      </c>
      <c r="F81" s="5" t="s">
        <v>25</v>
      </c>
      <c r="G81" s="36">
        <v>85</v>
      </c>
    </row>
    <row r="82" spans="1:8">
      <c r="A82" s="227"/>
      <c r="B82" s="227"/>
      <c r="C82" s="227"/>
      <c r="D82" s="227"/>
      <c r="E82" s="227"/>
      <c r="F82" s="5" t="s">
        <v>33</v>
      </c>
      <c r="G82" s="36">
        <v>87</v>
      </c>
    </row>
    <row r="83" spans="1:8">
      <c r="A83" s="227"/>
      <c r="B83" s="227"/>
      <c r="C83" s="227"/>
      <c r="D83" s="227"/>
      <c r="E83" s="227"/>
      <c r="F83" s="5" t="s">
        <v>26</v>
      </c>
      <c r="G83" s="36" t="s">
        <v>61</v>
      </c>
    </row>
    <row r="84" spans="1:8">
      <c r="A84" s="227"/>
      <c r="B84" s="227"/>
      <c r="C84" s="227"/>
      <c r="D84" s="227"/>
      <c r="E84" s="227"/>
      <c r="F84" s="5" t="s">
        <v>34</v>
      </c>
      <c r="G84" s="306" t="s">
        <v>61</v>
      </c>
    </row>
    <row r="85" spans="1:8">
      <c r="A85" s="227"/>
      <c r="B85" s="227"/>
      <c r="C85" s="227"/>
      <c r="D85" s="227"/>
      <c r="E85" s="227"/>
      <c r="F85" s="5" t="s">
        <v>27</v>
      </c>
      <c r="G85" s="36" t="s">
        <v>61</v>
      </c>
    </row>
    <row r="86" spans="1:8" s="18" customFormat="1" ht="264">
      <c r="A86" s="34" t="s">
        <v>561</v>
      </c>
      <c r="B86" s="34" t="s">
        <v>562</v>
      </c>
      <c r="C86" s="88" t="s">
        <v>563</v>
      </c>
      <c r="D86" s="34" t="s">
        <v>56</v>
      </c>
      <c r="E86" s="335" t="s">
        <v>60</v>
      </c>
      <c r="F86" s="16" t="s">
        <v>36</v>
      </c>
      <c r="G86" s="62" t="s">
        <v>61</v>
      </c>
      <c r="H86" s="17"/>
    </row>
    <row r="87" spans="1:8">
      <c r="A87" s="183" t="s">
        <v>21</v>
      </c>
      <c r="B87" s="183" t="s">
        <v>22</v>
      </c>
      <c r="C87" s="183" t="s">
        <v>29</v>
      </c>
      <c r="D87" s="183" t="s">
        <v>23</v>
      </c>
      <c r="E87" s="183" t="s">
        <v>24</v>
      </c>
      <c r="F87" s="5" t="s">
        <v>25</v>
      </c>
      <c r="G87" s="36">
        <v>85</v>
      </c>
    </row>
    <row r="88" spans="1:8">
      <c r="A88" s="183"/>
      <c r="B88" s="183"/>
      <c r="C88" s="183"/>
      <c r="D88" s="183"/>
      <c r="E88" s="183"/>
      <c r="F88" s="5" t="s">
        <v>33</v>
      </c>
      <c r="G88" s="36">
        <v>87</v>
      </c>
    </row>
    <row r="89" spans="1:8">
      <c r="A89" s="183"/>
      <c r="B89" s="183"/>
      <c r="C89" s="183"/>
      <c r="D89" s="183"/>
      <c r="E89" s="183"/>
      <c r="F89" s="5" t="s">
        <v>26</v>
      </c>
      <c r="G89" s="36">
        <v>0</v>
      </c>
    </row>
    <row r="90" spans="1:8">
      <c r="A90" s="183"/>
      <c r="B90" s="183"/>
      <c r="C90" s="183"/>
      <c r="D90" s="183"/>
      <c r="E90" s="183"/>
      <c r="F90" s="5" t="s">
        <v>34</v>
      </c>
      <c r="G90" s="306">
        <v>0</v>
      </c>
    </row>
    <row r="91" spans="1:8">
      <c r="A91" s="183"/>
      <c r="B91" s="183"/>
      <c r="C91" s="183"/>
      <c r="D91" s="183"/>
      <c r="E91" s="183"/>
      <c r="F91" s="5" t="s">
        <v>27</v>
      </c>
      <c r="G91" s="36">
        <v>54</v>
      </c>
    </row>
    <row r="92" spans="1:8" s="18" customFormat="1" ht="99">
      <c r="A92" s="132" t="s">
        <v>564</v>
      </c>
      <c r="B92" s="132" t="s">
        <v>565</v>
      </c>
      <c r="C92" s="88" t="s">
        <v>566</v>
      </c>
      <c r="D92" s="132" t="s">
        <v>56</v>
      </c>
      <c r="E92" s="320" t="s">
        <v>76</v>
      </c>
      <c r="F92" s="16" t="s">
        <v>36</v>
      </c>
      <c r="G92" s="62">
        <f>(G91/G88)*100</f>
        <v>62.068965517241381</v>
      </c>
      <c r="H92" s="17"/>
    </row>
    <row r="93" spans="1:8">
      <c r="A93" s="183" t="s">
        <v>21</v>
      </c>
      <c r="B93" s="183" t="s">
        <v>22</v>
      </c>
      <c r="C93" s="183" t="s">
        <v>29</v>
      </c>
      <c r="D93" s="183" t="s">
        <v>23</v>
      </c>
      <c r="E93" s="183" t="s">
        <v>24</v>
      </c>
      <c r="F93" s="5" t="s">
        <v>25</v>
      </c>
      <c r="G93" s="27">
        <v>85</v>
      </c>
    </row>
    <row r="94" spans="1:8">
      <c r="A94" s="183"/>
      <c r="B94" s="183"/>
      <c r="C94" s="183"/>
      <c r="D94" s="183"/>
      <c r="E94" s="183"/>
      <c r="F94" s="5" t="s">
        <v>33</v>
      </c>
      <c r="G94" s="27">
        <v>87</v>
      </c>
    </row>
    <row r="95" spans="1:8">
      <c r="A95" s="183"/>
      <c r="B95" s="183"/>
      <c r="C95" s="183"/>
      <c r="D95" s="183"/>
      <c r="E95" s="183"/>
      <c r="F95" s="5" t="s">
        <v>26</v>
      </c>
      <c r="G95" s="35">
        <v>87</v>
      </c>
    </row>
    <row r="96" spans="1:8">
      <c r="A96" s="183"/>
      <c r="B96" s="183"/>
      <c r="C96" s="183"/>
      <c r="D96" s="183"/>
      <c r="E96" s="183"/>
      <c r="F96" s="5" t="s">
        <v>34</v>
      </c>
      <c r="G96" s="35">
        <v>87</v>
      </c>
    </row>
    <row r="97" spans="1:8">
      <c r="A97" s="183"/>
      <c r="B97" s="183"/>
      <c r="C97" s="183"/>
      <c r="D97" s="183"/>
      <c r="E97" s="183"/>
      <c r="F97" s="5" t="s">
        <v>27</v>
      </c>
      <c r="G97" s="35">
        <v>100</v>
      </c>
    </row>
    <row r="98" spans="1:8" s="18" customFormat="1" ht="119.25" customHeight="1">
      <c r="A98" s="132" t="s">
        <v>567</v>
      </c>
      <c r="B98" s="132" t="s">
        <v>568</v>
      </c>
      <c r="C98" s="88" t="s">
        <v>569</v>
      </c>
      <c r="D98" s="132" t="s">
        <v>56</v>
      </c>
      <c r="E98" s="320" t="s">
        <v>57</v>
      </c>
      <c r="F98" s="16" t="s">
        <v>36</v>
      </c>
      <c r="G98" s="67">
        <f>(G97/G94)*100</f>
        <v>114.94252873563218</v>
      </c>
      <c r="H98" s="17"/>
    </row>
    <row r="99" spans="1:8">
      <c r="A99" s="183" t="s">
        <v>21</v>
      </c>
      <c r="B99" s="183" t="s">
        <v>22</v>
      </c>
      <c r="C99" s="217" t="s">
        <v>29</v>
      </c>
      <c r="D99" s="183" t="s">
        <v>23</v>
      </c>
      <c r="E99" s="183" t="s">
        <v>24</v>
      </c>
      <c r="F99" s="5" t="s">
        <v>25</v>
      </c>
      <c r="G99" s="36">
        <v>85</v>
      </c>
    </row>
    <row r="100" spans="1:8">
      <c r="A100" s="183"/>
      <c r="B100" s="183"/>
      <c r="C100" s="218"/>
      <c r="D100" s="183"/>
      <c r="E100" s="183"/>
      <c r="F100" s="5" t="s">
        <v>33</v>
      </c>
      <c r="G100" s="27">
        <v>87</v>
      </c>
    </row>
    <row r="101" spans="1:8">
      <c r="A101" s="183"/>
      <c r="B101" s="183"/>
      <c r="C101" s="218"/>
      <c r="D101" s="183"/>
      <c r="E101" s="183"/>
      <c r="F101" s="5" t="s">
        <v>26</v>
      </c>
      <c r="G101" s="36">
        <v>87</v>
      </c>
    </row>
    <row r="102" spans="1:8">
      <c r="A102" s="183"/>
      <c r="B102" s="183"/>
      <c r="C102" s="218"/>
      <c r="D102" s="183"/>
      <c r="E102" s="183"/>
      <c r="F102" s="5" t="s">
        <v>34</v>
      </c>
      <c r="G102" s="36">
        <v>87</v>
      </c>
    </row>
    <row r="103" spans="1:8">
      <c r="A103" s="183"/>
      <c r="B103" s="183"/>
      <c r="C103" s="219"/>
      <c r="D103" s="183"/>
      <c r="E103" s="183"/>
      <c r="F103" s="5" t="s">
        <v>27</v>
      </c>
      <c r="G103" s="36">
        <v>100</v>
      </c>
    </row>
    <row r="104" spans="1:8" s="18" customFormat="1" ht="82.5">
      <c r="A104" s="132" t="s">
        <v>570</v>
      </c>
      <c r="B104" s="33" t="s">
        <v>571</v>
      </c>
      <c r="C104" s="132" t="s">
        <v>572</v>
      </c>
      <c r="D104" s="132" t="s">
        <v>56</v>
      </c>
      <c r="E104" s="336" t="s">
        <v>57</v>
      </c>
      <c r="F104" s="16" t="s">
        <v>36</v>
      </c>
      <c r="G104" s="67">
        <f>(G103/G100)*100</f>
        <v>114.94252873563218</v>
      </c>
      <c r="H104" s="17"/>
    </row>
    <row r="105" spans="1:8">
      <c r="A105" s="183" t="s">
        <v>21</v>
      </c>
      <c r="B105" s="183" t="s">
        <v>22</v>
      </c>
      <c r="C105" s="183" t="s">
        <v>29</v>
      </c>
      <c r="D105" s="183" t="s">
        <v>23</v>
      </c>
      <c r="E105" s="183" t="s">
        <v>24</v>
      </c>
      <c r="F105" s="5" t="s">
        <v>25</v>
      </c>
      <c r="G105" s="39">
        <v>85</v>
      </c>
    </row>
    <row r="106" spans="1:8">
      <c r="A106" s="183"/>
      <c r="B106" s="183"/>
      <c r="C106" s="183"/>
      <c r="D106" s="183"/>
      <c r="E106" s="183"/>
      <c r="F106" s="5" t="s">
        <v>33</v>
      </c>
      <c r="G106" s="32">
        <v>87</v>
      </c>
    </row>
    <row r="107" spans="1:8">
      <c r="A107" s="183"/>
      <c r="B107" s="183"/>
      <c r="C107" s="183"/>
      <c r="D107" s="183"/>
      <c r="E107" s="183"/>
      <c r="F107" s="5" t="s">
        <v>26</v>
      </c>
      <c r="G107" s="35" t="s">
        <v>61</v>
      </c>
    </row>
    <row r="108" spans="1:8">
      <c r="A108" s="183"/>
      <c r="B108" s="183"/>
      <c r="C108" s="183"/>
      <c r="D108" s="183"/>
      <c r="E108" s="183"/>
      <c r="F108" s="5" t="s">
        <v>34</v>
      </c>
      <c r="G108" s="35" t="s">
        <v>61</v>
      </c>
    </row>
    <row r="109" spans="1:8">
      <c r="A109" s="183"/>
      <c r="B109" s="183"/>
      <c r="C109" s="183"/>
      <c r="D109" s="183"/>
      <c r="E109" s="183"/>
      <c r="F109" s="5" t="s">
        <v>27</v>
      </c>
      <c r="G109" s="35" t="s">
        <v>61</v>
      </c>
    </row>
    <row r="110" spans="1:8" s="22" customFormat="1" ht="253.5" customHeight="1">
      <c r="A110" s="20" t="s">
        <v>573</v>
      </c>
      <c r="B110" s="22" t="s">
        <v>574</v>
      </c>
      <c r="C110" s="20" t="s">
        <v>575</v>
      </c>
      <c r="D110" s="140" t="s">
        <v>56</v>
      </c>
      <c r="E110" s="337" t="s">
        <v>60</v>
      </c>
      <c r="F110" s="21" t="s">
        <v>36</v>
      </c>
      <c r="G110" s="67" t="s">
        <v>61</v>
      </c>
    </row>
    <row r="111" spans="1:8">
      <c r="A111" s="183" t="s">
        <v>21</v>
      </c>
      <c r="B111" s="183" t="s">
        <v>22</v>
      </c>
      <c r="C111" s="183" t="s">
        <v>29</v>
      </c>
      <c r="D111" s="183" t="s">
        <v>23</v>
      </c>
      <c r="E111" s="183" t="s">
        <v>24</v>
      </c>
      <c r="F111" s="5" t="s">
        <v>25</v>
      </c>
      <c r="G111" s="39">
        <v>85</v>
      </c>
    </row>
    <row r="112" spans="1:8">
      <c r="A112" s="183"/>
      <c r="B112" s="183"/>
      <c r="C112" s="183"/>
      <c r="D112" s="183"/>
      <c r="E112" s="183"/>
      <c r="F112" s="5" t="s">
        <v>33</v>
      </c>
      <c r="G112" s="39">
        <v>87</v>
      </c>
    </row>
    <row r="113" spans="1:7">
      <c r="A113" s="183"/>
      <c r="B113" s="183"/>
      <c r="C113" s="183"/>
      <c r="D113" s="183"/>
      <c r="E113" s="183"/>
      <c r="F113" s="5" t="s">
        <v>26</v>
      </c>
      <c r="G113" s="36">
        <v>87</v>
      </c>
    </row>
    <row r="114" spans="1:7">
      <c r="A114" s="183"/>
      <c r="B114" s="183"/>
      <c r="C114" s="183"/>
      <c r="D114" s="183"/>
      <c r="E114" s="183"/>
      <c r="F114" s="5" t="s">
        <v>34</v>
      </c>
      <c r="G114" s="36">
        <v>87</v>
      </c>
    </row>
    <row r="115" spans="1:7">
      <c r="A115" s="183"/>
      <c r="B115" s="183"/>
      <c r="C115" s="183"/>
      <c r="D115" s="183"/>
      <c r="E115" s="183"/>
      <c r="F115" s="5" t="s">
        <v>27</v>
      </c>
      <c r="G115" s="36" t="s">
        <v>513</v>
      </c>
    </row>
    <row r="116" spans="1:7" s="22" customFormat="1" ht="66">
      <c r="A116" s="33" t="s">
        <v>466</v>
      </c>
      <c r="B116" s="33" t="s">
        <v>576</v>
      </c>
      <c r="C116" s="33" t="s">
        <v>577</v>
      </c>
      <c r="D116" s="132" t="s">
        <v>56</v>
      </c>
      <c r="E116" s="336" t="s">
        <v>57</v>
      </c>
      <c r="F116" s="21" t="s">
        <v>36</v>
      </c>
      <c r="G116" s="307" t="s">
        <v>513</v>
      </c>
    </row>
    <row r="117" spans="1:7">
      <c r="A117" s="183" t="s">
        <v>21</v>
      </c>
      <c r="B117" s="183" t="s">
        <v>22</v>
      </c>
      <c r="C117" s="183" t="s">
        <v>29</v>
      </c>
      <c r="D117" s="183" t="s">
        <v>23</v>
      </c>
      <c r="E117" s="183" t="s">
        <v>24</v>
      </c>
      <c r="F117" s="5" t="s">
        <v>25</v>
      </c>
      <c r="G117" s="36">
        <v>85</v>
      </c>
    </row>
    <row r="118" spans="1:7">
      <c r="A118" s="183"/>
      <c r="B118" s="183"/>
      <c r="C118" s="183"/>
      <c r="D118" s="183"/>
      <c r="E118" s="183"/>
      <c r="F118" s="5" t="s">
        <v>33</v>
      </c>
      <c r="G118" s="36">
        <v>87</v>
      </c>
    </row>
    <row r="119" spans="1:7">
      <c r="A119" s="183"/>
      <c r="B119" s="183"/>
      <c r="C119" s="183"/>
      <c r="D119" s="183"/>
      <c r="E119" s="183"/>
      <c r="F119" s="5" t="s">
        <v>26</v>
      </c>
      <c r="G119" s="35" t="s">
        <v>61</v>
      </c>
    </row>
    <row r="120" spans="1:7">
      <c r="A120" s="183"/>
      <c r="B120" s="183"/>
      <c r="C120" s="183"/>
      <c r="D120" s="183"/>
      <c r="E120" s="183"/>
      <c r="F120" s="5" t="s">
        <v>34</v>
      </c>
      <c r="G120" s="35" t="s">
        <v>61</v>
      </c>
    </row>
    <row r="121" spans="1:7">
      <c r="A121" s="183"/>
      <c r="B121" s="183"/>
      <c r="C121" s="183"/>
      <c r="D121" s="183"/>
      <c r="E121" s="183"/>
      <c r="F121" s="5" t="s">
        <v>27</v>
      </c>
      <c r="G121" s="35" t="s">
        <v>61</v>
      </c>
    </row>
    <row r="122" spans="1:7" s="22" customFormat="1" ht="148.5">
      <c r="A122" s="33" t="s">
        <v>578</v>
      </c>
      <c r="B122" s="33" t="s">
        <v>579</v>
      </c>
      <c r="C122" s="33" t="s">
        <v>580</v>
      </c>
      <c r="D122" s="132" t="s">
        <v>56</v>
      </c>
      <c r="E122" s="336" t="s">
        <v>60</v>
      </c>
      <c r="F122" s="21" t="s">
        <v>36</v>
      </c>
      <c r="G122" s="35" t="s">
        <v>61</v>
      </c>
    </row>
    <row r="123" spans="1:7" ht="16.5" customHeight="1">
      <c r="A123" s="171" t="s">
        <v>28</v>
      </c>
      <c r="B123" s="172"/>
      <c r="C123" s="172"/>
      <c r="D123" s="172"/>
      <c r="E123" s="172"/>
      <c r="F123" s="172"/>
      <c r="G123" s="173"/>
    </row>
    <row r="124" spans="1:7" ht="16.5" customHeight="1">
      <c r="A124" s="166" t="str">
        <f>(A32)</f>
        <v xml:space="preserve">Indicador Compuesto del Cumplimiento de Obligaciones de Transparencia (ICCOT) </v>
      </c>
      <c r="B124" s="167"/>
      <c r="C124" s="167"/>
      <c r="D124" s="167"/>
      <c r="E124" s="167"/>
      <c r="F124" s="167"/>
      <c r="G124" s="168"/>
    </row>
    <row r="125" spans="1:7">
      <c r="A125" s="130" t="s">
        <v>215</v>
      </c>
      <c r="B125" s="177"/>
      <c r="C125" s="178"/>
      <c r="D125" s="178"/>
      <c r="E125" s="178"/>
      <c r="F125" s="178"/>
      <c r="G125" s="179"/>
    </row>
    <row r="126" spans="1:7">
      <c r="A126" s="130" t="s">
        <v>214</v>
      </c>
      <c r="B126" s="180" t="s">
        <v>136</v>
      </c>
      <c r="C126" s="181"/>
      <c r="D126" s="181"/>
      <c r="E126" s="181"/>
      <c r="F126" s="181"/>
      <c r="G126" s="182"/>
    </row>
    <row r="127" spans="1:7" ht="16.5" customHeight="1">
      <c r="A127" s="166" t="str">
        <f>(A40)</f>
        <v>Indicador Compuesto del Cumplimiento de Obligaciones de Transparencia (ICCOT) respecto de los sujetos obligados correspondientes</v>
      </c>
      <c r="B127" s="167"/>
      <c r="C127" s="167"/>
      <c r="D127" s="167"/>
      <c r="E127" s="167"/>
      <c r="F127" s="167"/>
      <c r="G127" s="168"/>
    </row>
    <row r="128" spans="1:7">
      <c r="A128" s="130" t="s">
        <v>215</v>
      </c>
      <c r="B128" s="177"/>
      <c r="C128" s="178"/>
      <c r="D128" s="178"/>
      <c r="E128" s="178"/>
      <c r="F128" s="178"/>
      <c r="G128" s="179"/>
    </row>
    <row r="129" spans="1:7">
      <c r="A129" s="130" t="s">
        <v>214</v>
      </c>
      <c r="B129" s="180" t="s">
        <v>136</v>
      </c>
      <c r="C129" s="181"/>
      <c r="D129" s="181"/>
      <c r="E129" s="181"/>
      <c r="F129" s="181"/>
      <c r="G129" s="182"/>
    </row>
    <row r="130" spans="1:7" ht="16.5" customHeight="1">
      <c r="A130" s="166" t="str">
        <f>(A48)</f>
        <v>Promedio de cumplimiento de los "Sujetos Obligados Correspondientes" respecto a la  actualización de información de obligaciones de transparencia comunes y específicas en  la Plataforma Nacional de Transparencia</v>
      </c>
      <c r="B130" s="167"/>
      <c r="C130" s="167"/>
      <c r="D130" s="167"/>
      <c r="E130" s="167"/>
      <c r="F130" s="167"/>
      <c r="G130" s="168"/>
    </row>
    <row r="131" spans="1:7">
      <c r="A131" s="130" t="s">
        <v>215</v>
      </c>
      <c r="B131" s="177"/>
      <c r="C131" s="178"/>
      <c r="D131" s="178"/>
      <c r="E131" s="178"/>
      <c r="F131" s="178"/>
      <c r="G131" s="179"/>
    </row>
    <row r="132" spans="1:7">
      <c r="A132" s="130" t="s">
        <v>214</v>
      </c>
      <c r="B132" s="180" t="s">
        <v>136</v>
      </c>
      <c r="C132" s="181"/>
      <c r="D132" s="181"/>
      <c r="E132" s="181"/>
      <c r="F132" s="181"/>
      <c r="G132" s="182"/>
    </row>
    <row r="133" spans="1:7" ht="16.5" customHeight="1">
      <c r="A133" s="166" t="str">
        <f>(A54)</f>
        <v>Porcentaje de obligaciones de transparencia comunes y específicas establecidas en la normatividad vigente que los "Sujetos Obligados Correspondientes "actualizan en la Plataforma Nacional de Transparencia.</v>
      </c>
      <c r="B133" s="167"/>
      <c r="C133" s="167"/>
      <c r="D133" s="167"/>
      <c r="E133" s="167"/>
      <c r="F133" s="167"/>
      <c r="G133" s="168"/>
    </row>
    <row r="134" spans="1:7">
      <c r="A134" s="130" t="s">
        <v>215</v>
      </c>
      <c r="B134" s="177"/>
      <c r="C134" s="178"/>
      <c r="D134" s="178"/>
      <c r="E134" s="178"/>
      <c r="F134" s="178"/>
      <c r="G134" s="179"/>
    </row>
    <row r="135" spans="1:7">
      <c r="A135" s="130" t="s">
        <v>214</v>
      </c>
      <c r="B135" s="180" t="s">
        <v>136</v>
      </c>
      <c r="C135" s="181"/>
      <c r="D135" s="181"/>
      <c r="E135" s="181"/>
      <c r="F135" s="181"/>
      <c r="G135" s="182"/>
    </row>
    <row r="136" spans="1:7" ht="16.5" customHeight="1">
      <c r="A136" s="166" t="str">
        <f>(A60)</f>
        <v>Tasa de variación porcentual de las acciones de acompañamiento llevadas a cabo con los Sujetos Obligados</v>
      </c>
      <c r="B136" s="167"/>
      <c r="C136" s="167"/>
      <c r="D136" s="167"/>
      <c r="E136" s="167"/>
      <c r="F136" s="167"/>
      <c r="G136" s="168"/>
    </row>
    <row r="137" spans="1:7">
      <c r="A137" s="130" t="s">
        <v>215</v>
      </c>
      <c r="B137" s="177"/>
      <c r="C137" s="178"/>
      <c r="D137" s="178"/>
      <c r="E137" s="178"/>
      <c r="F137" s="178"/>
      <c r="G137" s="179"/>
    </row>
    <row r="138" spans="1:7">
      <c r="A138" s="130" t="s">
        <v>214</v>
      </c>
      <c r="B138" s="180" t="s">
        <v>136</v>
      </c>
      <c r="C138" s="181"/>
      <c r="D138" s="181"/>
      <c r="E138" s="181"/>
      <c r="F138" s="181"/>
      <c r="G138" s="182"/>
    </row>
    <row r="139" spans="1:7" ht="16.5" customHeight="1">
      <c r="A139" s="166" t="str">
        <f>(A68)</f>
        <v>Porcentaje de "Sujetos Obligados Correspondientes" a los que se verificó que actualizaran en tiempo y forma la información de sus obligaciones que derivan del Título Quinto de la Ley General de Transparencia y Acceso a la Información Pública y del Título Tercero de la Ley Federal de Transparencia y Acceso a la Información Pública en la Plataforma Nacional de Transparencia</v>
      </c>
      <c r="B139" s="167"/>
      <c r="C139" s="167"/>
      <c r="D139" s="167"/>
      <c r="E139" s="167"/>
      <c r="F139" s="167"/>
      <c r="G139" s="168"/>
    </row>
    <row r="140" spans="1:7">
      <c r="A140" s="130" t="s">
        <v>215</v>
      </c>
      <c r="B140" s="177"/>
      <c r="C140" s="178"/>
      <c r="D140" s="178"/>
      <c r="E140" s="178"/>
      <c r="F140" s="178"/>
      <c r="G140" s="179"/>
    </row>
    <row r="141" spans="1:7">
      <c r="A141" s="130" t="s">
        <v>214</v>
      </c>
      <c r="B141" s="180" t="s">
        <v>136</v>
      </c>
      <c r="C141" s="181"/>
      <c r="D141" s="181"/>
      <c r="E141" s="181"/>
      <c r="F141" s="181"/>
      <c r="G141" s="182"/>
    </row>
    <row r="142" spans="1:7" ht="16.5" customHeight="1">
      <c r="A142" s="166" t="str">
        <f>(A74)</f>
        <v xml:space="preserve">Porcentaje de "Sujetos Obligados Correspondientes" a los que se solicitó atender un área de oportunidad para asegurar la actualización de la información correspondiente a las fracciones de obligaciones de transparencia de los artículos 70 a 83 de la Ley General de Transparencia y Acceso a la Información Pública y 68 a 74 de la Ley Federal de Transparencia y Acceso a la Información Pública
</v>
      </c>
      <c r="B142" s="167"/>
      <c r="C142" s="167"/>
      <c r="D142" s="167"/>
      <c r="E142" s="167"/>
      <c r="F142" s="167"/>
      <c r="G142" s="168"/>
    </row>
    <row r="143" spans="1:7">
      <c r="A143" s="130" t="s">
        <v>215</v>
      </c>
      <c r="B143" s="177"/>
      <c r="C143" s="178"/>
      <c r="D143" s="178"/>
      <c r="E143" s="178"/>
      <c r="F143" s="178"/>
      <c r="G143" s="179"/>
    </row>
    <row r="144" spans="1:7">
      <c r="A144" s="130" t="s">
        <v>214</v>
      </c>
      <c r="B144" s="180" t="s">
        <v>136</v>
      </c>
      <c r="C144" s="181"/>
      <c r="D144" s="181"/>
      <c r="E144" s="181"/>
      <c r="F144" s="181"/>
      <c r="G144" s="182"/>
    </row>
    <row r="145" spans="1:7" ht="16.5" customHeight="1">
      <c r="A145" s="166" t="str">
        <f>(A80)</f>
        <v xml:space="preserve">Porcentaje de  "Sujetos Obligados Correspondientes" a los que mediante un comunicado oficial se les solicito atender algún área de oportunidad detectada en materia de obligaciones de transparencia distintas a las de los artículos 70 a 83 de la Ley General de Transparencia y Acceso a la Información Pública y 68 a 74 de la Ley Federal de Transparencia y Acceso a la Información Pública
</v>
      </c>
      <c r="B145" s="167"/>
      <c r="C145" s="167"/>
      <c r="D145" s="167"/>
      <c r="E145" s="167"/>
      <c r="F145" s="167"/>
      <c r="G145" s="168"/>
    </row>
    <row r="146" spans="1:7">
      <c r="A146" s="130" t="s">
        <v>215</v>
      </c>
      <c r="B146" s="177"/>
      <c r="C146" s="178"/>
      <c r="D146" s="178"/>
      <c r="E146" s="178"/>
      <c r="F146" s="178"/>
      <c r="G146" s="179"/>
    </row>
    <row r="147" spans="1:7">
      <c r="A147" s="130" t="s">
        <v>214</v>
      </c>
      <c r="B147" s="180" t="s">
        <v>136</v>
      </c>
      <c r="C147" s="181"/>
      <c r="D147" s="181"/>
      <c r="E147" s="181"/>
      <c r="F147" s="181"/>
      <c r="G147" s="182"/>
    </row>
    <row r="148" spans="1:7" ht="16.5" customHeight="1">
      <c r="A148" s="166" t="str">
        <f>(A86)</f>
        <v xml:space="preserve">Porcentaje de acciones de verificación sobre la calidad de las respuestas a solicitudes de información de los "Sujetos Obligados Correspondientes" </v>
      </c>
      <c r="B148" s="167"/>
      <c r="C148" s="167"/>
      <c r="D148" s="167"/>
      <c r="E148" s="167"/>
      <c r="F148" s="167"/>
      <c r="G148" s="168"/>
    </row>
    <row r="149" spans="1:7">
      <c r="A149" s="130" t="s">
        <v>215</v>
      </c>
      <c r="B149" s="177"/>
      <c r="C149" s="178"/>
      <c r="D149" s="178"/>
      <c r="E149" s="178"/>
      <c r="F149" s="178"/>
      <c r="G149" s="179"/>
    </row>
    <row r="150" spans="1:7">
      <c r="A150" s="130" t="s">
        <v>214</v>
      </c>
      <c r="B150" s="180" t="s">
        <v>136</v>
      </c>
      <c r="C150" s="181"/>
      <c r="D150" s="181"/>
      <c r="E150" s="181"/>
      <c r="F150" s="181"/>
      <c r="G150" s="182"/>
    </row>
    <row r="151" spans="1:7" ht="16.5" customHeight="1">
      <c r="A151" s="166" t="str">
        <f>(A92)</f>
        <v>Porcentaje de reuniones, eventos, grupos de opinión y firmas de convenios llevados a cabo con  los "Sujetos Obligados Correspondientes"</v>
      </c>
      <c r="B151" s="167"/>
      <c r="C151" s="167"/>
      <c r="D151" s="167"/>
      <c r="E151" s="167"/>
      <c r="F151" s="167"/>
      <c r="G151" s="168"/>
    </row>
    <row r="152" spans="1:7" ht="48" customHeight="1">
      <c r="A152" s="327" t="s">
        <v>215</v>
      </c>
      <c r="B152" s="310" t="s">
        <v>581</v>
      </c>
      <c r="C152" s="311"/>
      <c r="D152" s="311"/>
      <c r="E152" s="311"/>
      <c r="F152" s="311"/>
      <c r="G152" s="312"/>
    </row>
    <row r="153" spans="1:7">
      <c r="A153" s="328" t="s">
        <v>214</v>
      </c>
      <c r="B153" s="329" t="s">
        <v>136</v>
      </c>
      <c r="C153" s="330"/>
      <c r="D153" s="330"/>
      <c r="E153" s="330"/>
      <c r="F153" s="330"/>
      <c r="G153" s="331"/>
    </row>
    <row r="154" spans="1:7" ht="16.5" customHeight="1">
      <c r="A154" s="332" t="str">
        <f>(A98)</f>
        <v xml:space="preserve">Porcentaje de programas y políticas difundidas entre los  "Sujetos Obligados Correspondientes" </v>
      </c>
      <c r="B154" s="333"/>
      <c r="C154" s="333"/>
      <c r="D154" s="333"/>
      <c r="E154" s="333"/>
      <c r="F154" s="333"/>
      <c r="G154" s="334"/>
    </row>
    <row r="155" spans="1:7">
      <c r="A155" s="328" t="s">
        <v>215</v>
      </c>
      <c r="B155" s="313"/>
      <c r="C155" s="314"/>
      <c r="D155" s="314"/>
      <c r="E155" s="314"/>
      <c r="F155" s="314"/>
      <c r="G155" s="315"/>
    </row>
    <row r="156" spans="1:7">
      <c r="A156" s="328" t="s">
        <v>214</v>
      </c>
      <c r="B156" s="329" t="s">
        <v>136</v>
      </c>
      <c r="C156" s="330"/>
      <c r="D156" s="330"/>
      <c r="E156" s="330"/>
      <c r="F156" s="330"/>
      <c r="G156" s="331"/>
    </row>
    <row r="157" spans="1:7" ht="16.5" customHeight="1">
      <c r="A157" s="332" t="str">
        <f>(A104)</f>
        <v>Porcentaje de consultas y asesorías atendidas</v>
      </c>
      <c r="B157" s="333"/>
      <c r="C157" s="333"/>
      <c r="D157" s="333"/>
      <c r="E157" s="333"/>
      <c r="F157" s="333"/>
      <c r="G157" s="334"/>
    </row>
    <row r="158" spans="1:7">
      <c r="A158" s="328" t="s">
        <v>215</v>
      </c>
      <c r="B158" s="313"/>
      <c r="C158" s="314"/>
      <c r="D158" s="314"/>
      <c r="E158" s="314"/>
      <c r="F158" s="314"/>
      <c r="G158" s="315"/>
    </row>
    <row r="159" spans="1:7">
      <c r="A159" s="328" t="s">
        <v>214</v>
      </c>
      <c r="B159" s="329" t="s">
        <v>136</v>
      </c>
      <c r="C159" s="330"/>
      <c r="D159" s="330"/>
      <c r="E159" s="330"/>
      <c r="F159" s="330"/>
      <c r="G159" s="331"/>
    </row>
    <row r="160" spans="1:7" ht="16.5" customHeight="1">
      <c r="A160" s="332" t="str">
        <f>(A110)</f>
        <v>Porcentaje de los "Sujetos Obligados Correspondientes" sensibilizados en materia de Políticas de Acceso, Gobierno Abierto y Transparencia Proactiva.</v>
      </c>
      <c r="B160" s="333"/>
      <c r="C160" s="333"/>
      <c r="D160" s="333"/>
      <c r="E160" s="333"/>
      <c r="F160" s="333"/>
      <c r="G160" s="334"/>
    </row>
    <row r="161" spans="1:7">
      <c r="A161" s="328" t="s">
        <v>215</v>
      </c>
      <c r="B161" s="313"/>
      <c r="C161" s="314"/>
      <c r="D161" s="314"/>
      <c r="E161" s="314"/>
      <c r="F161" s="314"/>
      <c r="G161" s="315"/>
    </row>
    <row r="162" spans="1:7">
      <c r="A162" s="328" t="s">
        <v>214</v>
      </c>
      <c r="B162" s="329" t="s">
        <v>136</v>
      </c>
      <c r="C162" s="330"/>
      <c r="D162" s="330"/>
      <c r="E162" s="330"/>
      <c r="F162" s="330"/>
      <c r="G162" s="331"/>
    </row>
    <row r="163" spans="1:7" ht="16.5" customHeight="1">
      <c r="A163" s="332" t="str">
        <f>(A116)</f>
        <v>Porcentaje de capacitaciones especializadas impartidas</v>
      </c>
      <c r="B163" s="333"/>
      <c r="C163" s="333"/>
      <c r="D163" s="333"/>
      <c r="E163" s="333"/>
      <c r="F163" s="333"/>
      <c r="G163" s="334"/>
    </row>
    <row r="164" spans="1:7" ht="46.5" customHeight="1">
      <c r="A164" s="327" t="s">
        <v>215</v>
      </c>
      <c r="B164" s="310" t="s">
        <v>582</v>
      </c>
      <c r="C164" s="311"/>
      <c r="D164" s="311"/>
      <c r="E164" s="311"/>
      <c r="F164" s="311"/>
      <c r="G164" s="312"/>
    </row>
    <row r="165" spans="1:7">
      <c r="A165" s="328" t="s">
        <v>214</v>
      </c>
      <c r="B165" s="329" t="s">
        <v>136</v>
      </c>
      <c r="C165" s="330"/>
      <c r="D165" s="330"/>
      <c r="E165" s="330"/>
      <c r="F165" s="330"/>
      <c r="G165" s="331"/>
    </row>
    <row r="166" spans="1:7" ht="16.5" customHeight="1">
      <c r="A166" s="166" t="str">
        <f>(A122)</f>
        <v>Porcentaje de acciones de acercamiento y fortalecimiento de la relación institucional entre el INAI y los Sujetos Obligados Correspondientes</v>
      </c>
      <c r="B166" s="167"/>
      <c r="C166" s="167"/>
      <c r="D166" s="167"/>
      <c r="E166" s="167"/>
      <c r="F166" s="167"/>
      <c r="G166" s="168"/>
    </row>
    <row r="167" spans="1:7">
      <c r="A167" s="130" t="s">
        <v>215</v>
      </c>
      <c r="B167" s="177"/>
      <c r="C167" s="178"/>
      <c r="D167" s="178"/>
      <c r="E167" s="178"/>
      <c r="F167" s="178"/>
      <c r="G167" s="179"/>
    </row>
    <row r="168" spans="1:7">
      <c r="A168" s="130" t="s">
        <v>214</v>
      </c>
      <c r="B168" s="180" t="s">
        <v>136</v>
      </c>
      <c r="C168" s="181"/>
      <c r="D168" s="181"/>
      <c r="E168" s="181"/>
      <c r="F168" s="181"/>
      <c r="G168" s="182"/>
    </row>
    <row r="169" spans="1:7">
      <c r="A169" s="164"/>
      <c r="B169" s="164"/>
      <c r="C169" s="164"/>
      <c r="D169" s="164"/>
      <c r="E169" s="164"/>
      <c r="F169" s="164"/>
      <c r="G169" s="164"/>
    </row>
    <row r="170" spans="1:7">
      <c r="A170" s="171" t="s">
        <v>35</v>
      </c>
      <c r="B170" s="172"/>
      <c r="C170" s="172"/>
      <c r="D170" s="172"/>
      <c r="E170" s="172"/>
      <c r="F170" s="172"/>
      <c r="G170" s="173"/>
    </row>
    <row r="171" spans="1:7">
      <c r="A171" s="166" t="str">
        <f>A32</f>
        <v xml:space="preserve">Indicador Compuesto del Cumplimiento de Obligaciones de Transparencia (ICCOT) </v>
      </c>
      <c r="B171" s="167"/>
      <c r="C171" s="167"/>
      <c r="D171" s="167"/>
      <c r="E171" s="167"/>
      <c r="F171" s="167"/>
      <c r="G171" s="168"/>
    </row>
    <row r="172" spans="1:7">
      <c r="A172" s="317" t="s">
        <v>30</v>
      </c>
      <c r="B172" s="226"/>
      <c r="C172" s="226"/>
      <c r="D172" s="226"/>
      <c r="E172" s="226"/>
      <c r="F172" s="226"/>
      <c r="G172" s="226"/>
    </row>
    <row r="173" spans="1:7">
      <c r="A173" s="317" t="s">
        <v>31</v>
      </c>
      <c r="B173" s="226"/>
      <c r="C173" s="226"/>
      <c r="D173" s="226"/>
      <c r="E173" s="226"/>
      <c r="F173" s="226"/>
      <c r="G173" s="226"/>
    </row>
    <row r="174" spans="1:7">
      <c r="A174" s="317" t="s">
        <v>32</v>
      </c>
      <c r="B174" s="318"/>
      <c r="C174" s="318"/>
      <c r="D174" s="318"/>
      <c r="E174" s="318"/>
      <c r="F174" s="318"/>
      <c r="G174" s="318"/>
    </row>
    <row r="175" spans="1:7">
      <c r="A175" s="166" t="str">
        <f>A40</f>
        <v>Indicador Compuesto del Cumplimiento de Obligaciones de Transparencia (ICCOT) respecto de los sujetos obligados correspondientes</v>
      </c>
      <c r="B175" s="167"/>
      <c r="C175" s="167"/>
      <c r="D175" s="167"/>
      <c r="E175" s="167"/>
      <c r="F175" s="167"/>
      <c r="G175" s="168"/>
    </row>
    <row r="176" spans="1:7">
      <c r="A176" s="317" t="s">
        <v>30</v>
      </c>
      <c r="B176" s="226"/>
      <c r="C176" s="226"/>
      <c r="D176" s="226"/>
      <c r="E176" s="226"/>
      <c r="F176" s="226"/>
      <c r="G176" s="226"/>
    </row>
    <row r="177" spans="1:7">
      <c r="A177" s="317" t="s">
        <v>31</v>
      </c>
      <c r="B177" s="226"/>
      <c r="C177" s="226"/>
      <c r="D177" s="226"/>
      <c r="E177" s="226"/>
      <c r="F177" s="226"/>
      <c r="G177" s="226"/>
    </row>
    <row r="178" spans="1:7">
      <c r="A178" s="317" t="s">
        <v>32</v>
      </c>
      <c r="B178" s="318"/>
      <c r="C178" s="318"/>
      <c r="D178" s="318"/>
      <c r="E178" s="318"/>
      <c r="F178" s="318"/>
      <c r="G178" s="318"/>
    </row>
    <row r="179" spans="1:7">
      <c r="A179" s="166" t="str">
        <f>A48</f>
        <v>Promedio de cumplimiento de los "Sujetos Obligados Correspondientes" respecto a la  actualización de información de obligaciones de transparencia comunes y específicas en  la Plataforma Nacional de Transparencia</v>
      </c>
      <c r="B179" s="167"/>
      <c r="C179" s="167"/>
      <c r="D179" s="167"/>
      <c r="E179" s="167"/>
      <c r="F179" s="167"/>
      <c r="G179" s="168"/>
    </row>
    <row r="180" spans="1:7">
      <c r="A180" s="317" t="s">
        <v>30</v>
      </c>
      <c r="B180" s="226"/>
      <c r="C180" s="226"/>
      <c r="D180" s="226"/>
      <c r="E180" s="226"/>
      <c r="F180" s="226"/>
      <c r="G180" s="226"/>
    </row>
    <row r="181" spans="1:7">
      <c r="A181" s="317" t="s">
        <v>31</v>
      </c>
      <c r="B181" s="226"/>
      <c r="C181" s="226"/>
      <c r="D181" s="226"/>
      <c r="E181" s="226"/>
      <c r="F181" s="226"/>
      <c r="G181" s="226"/>
    </row>
    <row r="182" spans="1:7">
      <c r="A182" s="317" t="s">
        <v>32</v>
      </c>
      <c r="B182" s="318"/>
      <c r="C182" s="318"/>
      <c r="D182" s="318"/>
      <c r="E182" s="318"/>
      <c r="F182" s="318"/>
      <c r="G182" s="318"/>
    </row>
    <row r="183" spans="1:7">
      <c r="A183" s="166" t="str">
        <f>A54</f>
        <v>Porcentaje de obligaciones de transparencia comunes y específicas establecidas en la normatividad vigente que los "Sujetos Obligados Correspondientes "actualizan en la Plataforma Nacional de Transparencia.</v>
      </c>
      <c r="B183" s="167"/>
      <c r="C183" s="167"/>
      <c r="D183" s="167"/>
      <c r="E183" s="167"/>
      <c r="F183" s="167"/>
      <c r="G183" s="168"/>
    </row>
    <row r="184" spans="1:7">
      <c r="A184" s="317" t="s">
        <v>30</v>
      </c>
      <c r="B184" s="226"/>
      <c r="C184" s="226"/>
      <c r="D184" s="226"/>
      <c r="E184" s="226"/>
      <c r="F184" s="226"/>
      <c r="G184" s="226"/>
    </row>
    <row r="185" spans="1:7">
      <c r="A185" s="317" t="s">
        <v>31</v>
      </c>
      <c r="B185" s="226"/>
      <c r="C185" s="226"/>
      <c r="D185" s="226"/>
      <c r="E185" s="226"/>
      <c r="F185" s="226"/>
      <c r="G185" s="226"/>
    </row>
    <row r="186" spans="1:7">
      <c r="A186" s="317" t="s">
        <v>32</v>
      </c>
      <c r="B186" s="318"/>
      <c r="C186" s="318"/>
      <c r="D186" s="318"/>
      <c r="E186" s="318"/>
      <c r="F186" s="318"/>
      <c r="G186" s="318"/>
    </row>
    <row r="187" spans="1:7">
      <c r="A187" s="166" t="str">
        <f>A60</f>
        <v>Tasa de variación porcentual de las acciones de acompañamiento llevadas a cabo con los Sujetos Obligados</v>
      </c>
      <c r="B187" s="167"/>
      <c r="C187" s="167"/>
      <c r="D187" s="167"/>
      <c r="E187" s="167"/>
      <c r="F187" s="167"/>
      <c r="G187" s="168"/>
    </row>
    <row r="188" spans="1:7">
      <c r="A188" s="317" t="s">
        <v>30</v>
      </c>
      <c r="B188" s="226"/>
      <c r="C188" s="226"/>
      <c r="D188" s="226"/>
      <c r="E188" s="226"/>
      <c r="F188" s="226"/>
      <c r="G188" s="226"/>
    </row>
    <row r="189" spans="1:7">
      <c r="A189" s="317" t="s">
        <v>31</v>
      </c>
      <c r="B189" s="226"/>
      <c r="C189" s="226"/>
      <c r="D189" s="226"/>
      <c r="E189" s="226"/>
      <c r="F189" s="226"/>
      <c r="G189" s="226"/>
    </row>
    <row r="190" spans="1:7">
      <c r="A190" s="317" t="s">
        <v>32</v>
      </c>
      <c r="B190" s="318"/>
      <c r="C190" s="318"/>
      <c r="D190" s="318"/>
      <c r="E190" s="318"/>
      <c r="F190" s="318"/>
      <c r="G190" s="318"/>
    </row>
    <row r="191" spans="1:7">
      <c r="A191" s="166" t="str">
        <f>A68</f>
        <v>Porcentaje de "Sujetos Obligados Correspondientes" a los que se verificó que actualizaran en tiempo y forma la información de sus obligaciones que derivan del Título Quinto de la Ley General de Transparencia y Acceso a la Información Pública y del Título Tercero de la Ley Federal de Transparencia y Acceso a la Información Pública en la Plataforma Nacional de Transparencia</v>
      </c>
      <c r="B191" s="167"/>
      <c r="C191" s="167"/>
      <c r="D191" s="167"/>
      <c r="E191" s="167"/>
      <c r="F191" s="167"/>
      <c r="G191" s="168"/>
    </row>
    <row r="192" spans="1:7" ht="16.5" customHeight="1">
      <c r="A192" s="317" t="s">
        <v>30</v>
      </c>
      <c r="B192" s="226" t="s">
        <v>583</v>
      </c>
      <c r="C192" s="226"/>
      <c r="D192" s="226"/>
      <c r="E192" s="226"/>
      <c r="F192" s="226"/>
      <c r="G192" s="226"/>
    </row>
    <row r="193" spans="1:7">
      <c r="A193" s="317" t="s">
        <v>31</v>
      </c>
      <c r="B193" s="226" t="s">
        <v>584</v>
      </c>
      <c r="C193" s="226"/>
      <c r="D193" s="226"/>
      <c r="E193" s="226"/>
      <c r="F193" s="226"/>
      <c r="G193" s="226"/>
    </row>
    <row r="194" spans="1:7">
      <c r="A194" s="317" t="s">
        <v>32</v>
      </c>
      <c r="B194" s="318" t="s">
        <v>61</v>
      </c>
      <c r="C194" s="318"/>
      <c r="D194" s="318"/>
      <c r="E194" s="318"/>
      <c r="F194" s="318"/>
      <c r="G194" s="318"/>
    </row>
    <row r="195" spans="1:7">
      <c r="A195" s="332" t="str">
        <f>A74</f>
        <v xml:space="preserve">Porcentaje de "Sujetos Obligados Correspondientes" a los que se solicitó atender un área de oportunidad para asegurar la actualización de la información correspondiente a las fracciones de obligaciones de transparencia de los artículos 70 a 83 de la Ley General de Transparencia y Acceso a la Información Pública y 68 a 74 de la Ley Federal de Transparencia y Acceso a la Información Pública
</v>
      </c>
      <c r="B195" s="333"/>
      <c r="C195" s="333"/>
      <c r="D195" s="333"/>
      <c r="E195" s="333"/>
      <c r="F195" s="333"/>
      <c r="G195" s="334"/>
    </row>
    <row r="196" spans="1:7" ht="16.5" customHeight="1">
      <c r="A196" s="317" t="s">
        <v>30</v>
      </c>
      <c r="B196" s="226" t="s">
        <v>583</v>
      </c>
      <c r="C196" s="226"/>
      <c r="D196" s="226"/>
      <c r="E196" s="226"/>
      <c r="F196" s="226"/>
      <c r="G196" s="226"/>
    </row>
    <row r="197" spans="1:7">
      <c r="A197" s="317" t="s">
        <v>31</v>
      </c>
      <c r="B197" s="226" t="s">
        <v>584</v>
      </c>
      <c r="C197" s="226"/>
      <c r="D197" s="226"/>
      <c r="E197" s="226"/>
      <c r="F197" s="226"/>
      <c r="G197" s="226"/>
    </row>
    <row r="198" spans="1:7">
      <c r="A198" s="317" t="s">
        <v>32</v>
      </c>
      <c r="B198" s="318" t="s">
        <v>61</v>
      </c>
      <c r="C198" s="318"/>
      <c r="D198" s="318"/>
      <c r="E198" s="318"/>
      <c r="F198" s="318"/>
      <c r="G198" s="318"/>
    </row>
    <row r="199" spans="1:7">
      <c r="A199" s="332" t="str">
        <f>A80</f>
        <v xml:space="preserve">Porcentaje de  "Sujetos Obligados Correspondientes" a los que mediante un comunicado oficial se les solicito atender algún área de oportunidad detectada en materia de obligaciones de transparencia distintas a las de los artículos 70 a 83 de la Ley General de Transparencia y Acceso a la Información Pública y 68 a 74 de la Ley Federal de Transparencia y Acceso a la Información Pública
</v>
      </c>
      <c r="B199" s="333"/>
      <c r="C199" s="333"/>
      <c r="D199" s="333"/>
      <c r="E199" s="333"/>
      <c r="F199" s="333"/>
      <c r="G199" s="334"/>
    </row>
    <row r="200" spans="1:7" ht="16.5" customHeight="1">
      <c r="A200" s="317" t="s">
        <v>30</v>
      </c>
      <c r="B200" s="226" t="s">
        <v>583</v>
      </c>
      <c r="C200" s="226"/>
      <c r="D200" s="226"/>
      <c r="E200" s="226"/>
      <c r="F200" s="226"/>
      <c r="G200" s="226"/>
    </row>
    <row r="201" spans="1:7">
      <c r="A201" s="317" t="s">
        <v>31</v>
      </c>
      <c r="B201" s="226" t="s">
        <v>584</v>
      </c>
      <c r="C201" s="226"/>
      <c r="D201" s="226"/>
      <c r="E201" s="226"/>
      <c r="F201" s="226"/>
      <c r="G201" s="226"/>
    </row>
    <row r="202" spans="1:7">
      <c r="A202" s="317" t="s">
        <v>32</v>
      </c>
      <c r="B202" s="318" t="s">
        <v>61</v>
      </c>
      <c r="C202" s="318"/>
      <c r="D202" s="318"/>
      <c r="E202" s="318"/>
      <c r="F202" s="318"/>
      <c r="G202" s="318"/>
    </row>
    <row r="203" spans="1:7">
      <c r="A203" s="332" t="str">
        <f>A86</f>
        <v xml:space="preserve">Porcentaje de acciones de verificación sobre la calidad de las respuestas a solicitudes de información de los "Sujetos Obligados Correspondientes" </v>
      </c>
      <c r="B203" s="333"/>
      <c r="C203" s="333"/>
      <c r="D203" s="333"/>
      <c r="E203" s="333"/>
      <c r="F203" s="333"/>
      <c r="G203" s="334"/>
    </row>
    <row r="204" spans="1:7" ht="16.5" customHeight="1">
      <c r="A204" s="317" t="s">
        <v>30</v>
      </c>
      <c r="B204" s="226" t="s">
        <v>583</v>
      </c>
      <c r="C204" s="226"/>
      <c r="D204" s="226"/>
      <c r="E204" s="226"/>
      <c r="F204" s="226"/>
      <c r="G204" s="226"/>
    </row>
    <row r="205" spans="1:7">
      <c r="A205" s="317" t="s">
        <v>31</v>
      </c>
      <c r="B205" s="226" t="s">
        <v>584</v>
      </c>
      <c r="C205" s="226"/>
      <c r="D205" s="226"/>
      <c r="E205" s="226"/>
      <c r="F205" s="226"/>
      <c r="G205" s="226"/>
    </row>
    <row r="206" spans="1:7">
      <c r="A206" s="317" t="s">
        <v>32</v>
      </c>
      <c r="B206" s="318" t="s">
        <v>61</v>
      </c>
      <c r="C206" s="318"/>
      <c r="D206" s="318"/>
      <c r="E206" s="318"/>
      <c r="F206" s="318"/>
      <c r="G206" s="318"/>
    </row>
    <row r="207" spans="1:7">
      <c r="A207" s="332" t="str">
        <f>A92</f>
        <v>Porcentaje de reuniones, eventos, grupos de opinión y firmas de convenios llevados a cabo con  los "Sujetos Obligados Correspondientes"</v>
      </c>
      <c r="B207" s="333"/>
      <c r="C207" s="333"/>
      <c r="D207" s="333"/>
      <c r="E207" s="333"/>
      <c r="F207" s="333"/>
      <c r="G207" s="334"/>
    </row>
    <row r="208" spans="1:7" ht="16.5" customHeight="1">
      <c r="A208" s="317" t="s">
        <v>30</v>
      </c>
      <c r="B208" s="226" t="s">
        <v>583</v>
      </c>
      <c r="C208" s="226"/>
      <c r="D208" s="226"/>
      <c r="E208" s="226"/>
      <c r="F208" s="226"/>
      <c r="G208" s="226"/>
    </row>
    <row r="209" spans="1:7">
      <c r="A209" s="317" t="s">
        <v>31</v>
      </c>
      <c r="B209" s="226" t="s">
        <v>585</v>
      </c>
      <c r="C209" s="226"/>
      <c r="D209" s="226"/>
      <c r="E209" s="226"/>
      <c r="F209" s="226"/>
      <c r="G209" s="226"/>
    </row>
    <row r="210" spans="1:7">
      <c r="A210" s="317" t="s">
        <v>32</v>
      </c>
      <c r="B210" s="318" t="s">
        <v>61</v>
      </c>
      <c r="C210" s="318"/>
      <c r="D210" s="318"/>
      <c r="E210" s="318"/>
      <c r="F210" s="318"/>
      <c r="G210" s="318"/>
    </row>
    <row r="211" spans="1:7">
      <c r="A211" s="332" t="str">
        <f>A98</f>
        <v xml:space="preserve">Porcentaje de programas y políticas difundidas entre los  "Sujetos Obligados Correspondientes" </v>
      </c>
      <c r="B211" s="333"/>
      <c r="C211" s="333"/>
      <c r="D211" s="333"/>
      <c r="E211" s="333"/>
      <c r="F211" s="333"/>
      <c r="G211" s="334"/>
    </row>
    <row r="212" spans="1:7" ht="16.5" customHeight="1">
      <c r="A212" s="317" t="s">
        <v>30</v>
      </c>
      <c r="B212" s="226" t="s">
        <v>583</v>
      </c>
      <c r="C212" s="226"/>
      <c r="D212" s="226"/>
      <c r="E212" s="226"/>
      <c r="F212" s="226"/>
      <c r="G212" s="226"/>
    </row>
    <row r="213" spans="1:7">
      <c r="A213" s="317" t="s">
        <v>31</v>
      </c>
      <c r="B213" s="226" t="s">
        <v>586</v>
      </c>
      <c r="C213" s="226"/>
      <c r="D213" s="226"/>
      <c r="E213" s="226"/>
      <c r="F213" s="226"/>
      <c r="G213" s="226"/>
    </row>
    <row r="214" spans="1:7">
      <c r="A214" s="317" t="s">
        <v>32</v>
      </c>
      <c r="B214" s="318" t="s">
        <v>587</v>
      </c>
      <c r="C214" s="318"/>
      <c r="D214" s="318"/>
      <c r="E214" s="318"/>
      <c r="F214" s="318"/>
      <c r="G214" s="318"/>
    </row>
    <row r="215" spans="1:7">
      <c r="A215" s="332" t="str">
        <f>A104</f>
        <v>Porcentaje de consultas y asesorías atendidas</v>
      </c>
      <c r="B215" s="333"/>
      <c r="C215" s="333"/>
      <c r="D215" s="333"/>
      <c r="E215" s="333"/>
      <c r="F215" s="333"/>
      <c r="G215" s="334"/>
    </row>
    <row r="216" spans="1:7" ht="16.5" customHeight="1">
      <c r="A216" s="317" t="s">
        <v>30</v>
      </c>
      <c r="B216" s="226" t="s">
        <v>583</v>
      </c>
      <c r="C216" s="226"/>
      <c r="D216" s="226"/>
      <c r="E216" s="226"/>
      <c r="F216" s="226"/>
      <c r="G216" s="226"/>
    </row>
    <row r="217" spans="1:7">
      <c r="A217" s="317" t="s">
        <v>31</v>
      </c>
      <c r="B217" s="226" t="s">
        <v>586</v>
      </c>
      <c r="C217" s="226"/>
      <c r="D217" s="226"/>
      <c r="E217" s="226"/>
      <c r="F217" s="226"/>
      <c r="G217" s="226"/>
    </row>
    <row r="218" spans="1:7">
      <c r="A218" s="317" t="s">
        <v>32</v>
      </c>
      <c r="B218" s="318" t="s">
        <v>587</v>
      </c>
      <c r="C218" s="318"/>
      <c r="D218" s="318"/>
      <c r="E218" s="318"/>
      <c r="F218" s="318"/>
      <c r="G218" s="318"/>
    </row>
    <row r="219" spans="1:7">
      <c r="A219" s="332" t="str">
        <f>A110</f>
        <v>Porcentaje de los "Sujetos Obligados Correspondientes" sensibilizados en materia de Políticas de Acceso, Gobierno Abierto y Transparencia Proactiva.</v>
      </c>
      <c r="B219" s="333"/>
      <c r="C219" s="333"/>
      <c r="D219" s="333"/>
      <c r="E219" s="333"/>
      <c r="F219" s="333"/>
      <c r="G219" s="334"/>
    </row>
    <row r="220" spans="1:7" ht="16.5" customHeight="1">
      <c r="A220" s="317" t="s">
        <v>30</v>
      </c>
      <c r="B220" s="226" t="s">
        <v>583</v>
      </c>
      <c r="C220" s="226"/>
      <c r="D220" s="226"/>
      <c r="E220" s="226"/>
      <c r="F220" s="226"/>
      <c r="G220" s="226"/>
    </row>
    <row r="221" spans="1:7">
      <c r="A221" s="317" t="s">
        <v>31</v>
      </c>
      <c r="B221" s="226" t="s">
        <v>585</v>
      </c>
      <c r="C221" s="226"/>
      <c r="D221" s="226"/>
      <c r="E221" s="226"/>
      <c r="F221" s="226"/>
      <c r="G221" s="226"/>
    </row>
    <row r="222" spans="1:7">
      <c r="A222" s="317" t="s">
        <v>32</v>
      </c>
      <c r="B222" s="318" t="s">
        <v>61</v>
      </c>
      <c r="C222" s="318"/>
      <c r="D222" s="318"/>
      <c r="E222" s="318"/>
      <c r="F222" s="318"/>
      <c r="G222" s="318"/>
    </row>
    <row r="223" spans="1:7">
      <c r="A223" s="332" t="str">
        <f>A116</f>
        <v>Porcentaje de capacitaciones especializadas impartidas</v>
      </c>
      <c r="B223" s="333"/>
      <c r="C223" s="333"/>
      <c r="D223" s="333"/>
      <c r="E223" s="333"/>
      <c r="F223" s="333"/>
      <c r="G223" s="334"/>
    </row>
    <row r="224" spans="1:7" ht="16.5" customHeight="1">
      <c r="A224" s="317" t="s">
        <v>30</v>
      </c>
      <c r="B224" s="226" t="s">
        <v>583</v>
      </c>
      <c r="C224" s="226"/>
      <c r="D224" s="226"/>
      <c r="E224" s="226"/>
      <c r="F224" s="226"/>
      <c r="G224" s="226"/>
    </row>
    <row r="225" spans="1:7">
      <c r="A225" s="317" t="s">
        <v>31</v>
      </c>
      <c r="B225" s="226" t="s">
        <v>586</v>
      </c>
      <c r="C225" s="226"/>
      <c r="D225" s="226"/>
      <c r="E225" s="226"/>
      <c r="F225" s="226"/>
      <c r="G225" s="226"/>
    </row>
    <row r="226" spans="1:7">
      <c r="A226" s="317" t="s">
        <v>32</v>
      </c>
      <c r="B226" s="318" t="s">
        <v>587</v>
      </c>
      <c r="C226" s="318"/>
      <c r="D226" s="318"/>
      <c r="E226" s="318"/>
      <c r="F226" s="318"/>
      <c r="G226" s="318"/>
    </row>
    <row r="227" spans="1:7">
      <c r="A227" s="332" t="str">
        <f>A122</f>
        <v>Porcentaje de acciones de acercamiento y fortalecimiento de la relación institucional entre el INAI y los Sujetos Obligados Correspondientes</v>
      </c>
      <c r="B227" s="333"/>
      <c r="C227" s="333"/>
      <c r="D227" s="333"/>
      <c r="E227" s="333"/>
      <c r="F227" s="333"/>
      <c r="G227" s="334"/>
    </row>
    <row r="228" spans="1:7">
      <c r="A228" s="317" t="s">
        <v>30</v>
      </c>
      <c r="B228" s="226" t="s">
        <v>583</v>
      </c>
      <c r="C228" s="226"/>
      <c r="D228" s="226"/>
      <c r="E228" s="226"/>
      <c r="F228" s="226"/>
      <c r="G228" s="226"/>
    </row>
    <row r="229" spans="1:7">
      <c r="A229" s="317" t="s">
        <v>31</v>
      </c>
      <c r="B229" s="226" t="s">
        <v>584</v>
      </c>
      <c r="C229" s="226"/>
      <c r="D229" s="226"/>
      <c r="E229" s="226"/>
      <c r="F229" s="226"/>
      <c r="G229" s="226"/>
    </row>
    <row r="230" spans="1:7">
      <c r="A230" s="317" t="s">
        <v>32</v>
      </c>
      <c r="B230" s="318" t="s">
        <v>61</v>
      </c>
      <c r="C230" s="318"/>
      <c r="D230" s="318"/>
      <c r="E230" s="318"/>
      <c r="F230" s="318"/>
      <c r="G230" s="318"/>
    </row>
    <row r="231" spans="1:7">
      <c r="A231" s="164"/>
      <c r="B231" s="164"/>
      <c r="C231" s="164"/>
      <c r="D231" s="164"/>
      <c r="E231" s="164"/>
      <c r="F231" s="164"/>
      <c r="G231" s="164"/>
    </row>
  </sheetData>
  <mergeCells count="232">
    <mergeCell ref="B226:G226"/>
    <mergeCell ref="A227:G227"/>
    <mergeCell ref="B228:G228"/>
    <mergeCell ref="B229:G229"/>
    <mergeCell ref="B230:G230"/>
    <mergeCell ref="A231:G231"/>
    <mergeCell ref="B220:G220"/>
    <mergeCell ref="B221:G221"/>
    <mergeCell ref="B222:G222"/>
    <mergeCell ref="A223:G223"/>
    <mergeCell ref="B224:G224"/>
    <mergeCell ref="B225:G225"/>
    <mergeCell ref="B214:G214"/>
    <mergeCell ref="A215:G215"/>
    <mergeCell ref="B216:G216"/>
    <mergeCell ref="B217:G217"/>
    <mergeCell ref="B218:G218"/>
    <mergeCell ref="A219:G219"/>
    <mergeCell ref="B208:G208"/>
    <mergeCell ref="B209:G209"/>
    <mergeCell ref="B210:G210"/>
    <mergeCell ref="A211:G211"/>
    <mergeCell ref="B212:G212"/>
    <mergeCell ref="B213:G213"/>
    <mergeCell ref="B202:G202"/>
    <mergeCell ref="A203:G203"/>
    <mergeCell ref="B204:G204"/>
    <mergeCell ref="B205:G205"/>
    <mergeCell ref="B206:G206"/>
    <mergeCell ref="A207:G207"/>
    <mergeCell ref="B196:G196"/>
    <mergeCell ref="B197:G197"/>
    <mergeCell ref="B198:G198"/>
    <mergeCell ref="A199:G199"/>
    <mergeCell ref="B200:G200"/>
    <mergeCell ref="B201:G201"/>
    <mergeCell ref="B190:G190"/>
    <mergeCell ref="A191:G191"/>
    <mergeCell ref="B192:G192"/>
    <mergeCell ref="B193:G193"/>
    <mergeCell ref="B194:G194"/>
    <mergeCell ref="A195:G195"/>
    <mergeCell ref="B184:G184"/>
    <mergeCell ref="B185:G185"/>
    <mergeCell ref="B186:G186"/>
    <mergeCell ref="A187:G187"/>
    <mergeCell ref="B188:G188"/>
    <mergeCell ref="B189:G189"/>
    <mergeCell ref="B178:G178"/>
    <mergeCell ref="A179:G179"/>
    <mergeCell ref="B180:G180"/>
    <mergeCell ref="B181:G181"/>
    <mergeCell ref="B182:G182"/>
    <mergeCell ref="A183:G183"/>
    <mergeCell ref="B172:G172"/>
    <mergeCell ref="B173:G173"/>
    <mergeCell ref="B174:G174"/>
    <mergeCell ref="A175:G175"/>
    <mergeCell ref="B176:G176"/>
    <mergeCell ref="B177:G177"/>
    <mergeCell ref="A166:G166"/>
    <mergeCell ref="B167:G167"/>
    <mergeCell ref="B168:G168"/>
    <mergeCell ref="A169:G169"/>
    <mergeCell ref="A170:G170"/>
    <mergeCell ref="A171:G171"/>
    <mergeCell ref="A160:G160"/>
    <mergeCell ref="B161:G161"/>
    <mergeCell ref="B162:G162"/>
    <mergeCell ref="A163:G163"/>
    <mergeCell ref="B164:G164"/>
    <mergeCell ref="B165:G165"/>
    <mergeCell ref="A154:G154"/>
    <mergeCell ref="B155:G155"/>
    <mergeCell ref="B156:G156"/>
    <mergeCell ref="A157:G157"/>
    <mergeCell ref="B158:G158"/>
    <mergeCell ref="B159:G159"/>
    <mergeCell ref="A148:G148"/>
    <mergeCell ref="B149:G149"/>
    <mergeCell ref="B150:G150"/>
    <mergeCell ref="A151:G151"/>
    <mergeCell ref="B152:G152"/>
    <mergeCell ref="B153:G153"/>
    <mergeCell ref="A142:G142"/>
    <mergeCell ref="B143:G143"/>
    <mergeCell ref="B144:G144"/>
    <mergeCell ref="A145:G145"/>
    <mergeCell ref="B146:G146"/>
    <mergeCell ref="B147:G147"/>
    <mergeCell ref="A136:G136"/>
    <mergeCell ref="B137:G137"/>
    <mergeCell ref="B138:G138"/>
    <mergeCell ref="A139:G139"/>
    <mergeCell ref="B140:G140"/>
    <mergeCell ref="B141:G141"/>
    <mergeCell ref="A130:G130"/>
    <mergeCell ref="B131:G131"/>
    <mergeCell ref="B132:G132"/>
    <mergeCell ref="A133:G133"/>
    <mergeCell ref="B134:G134"/>
    <mergeCell ref="B135:G135"/>
    <mergeCell ref="A124:G124"/>
    <mergeCell ref="B125:G125"/>
    <mergeCell ref="B126:G126"/>
    <mergeCell ref="A127:G127"/>
    <mergeCell ref="B128:G128"/>
    <mergeCell ref="B129:G129"/>
    <mergeCell ref="A117:A121"/>
    <mergeCell ref="B117:B121"/>
    <mergeCell ref="C117:C121"/>
    <mergeCell ref="D117:D121"/>
    <mergeCell ref="E117:E121"/>
    <mergeCell ref="A123:G123"/>
    <mergeCell ref="A105:A109"/>
    <mergeCell ref="B105:B109"/>
    <mergeCell ref="C105:C109"/>
    <mergeCell ref="D105:D109"/>
    <mergeCell ref="E105:E109"/>
    <mergeCell ref="A111:A115"/>
    <mergeCell ref="B111:B115"/>
    <mergeCell ref="C111:C115"/>
    <mergeCell ref="D111:D115"/>
    <mergeCell ref="E111:E115"/>
    <mergeCell ref="A93:A97"/>
    <mergeCell ref="B93:B97"/>
    <mergeCell ref="C93:C97"/>
    <mergeCell ref="D93:D97"/>
    <mergeCell ref="E93:E97"/>
    <mergeCell ref="A99:A103"/>
    <mergeCell ref="B99:B103"/>
    <mergeCell ref="C99:C103"/>
    <mergeCell ref="D99:D103"/>
    <mergeCell ref="E99:E103"/>
    <mergeCell ref="A81:A85"/>
    <mergeCell ref="B81:B85"/>
    <mergeCell ref="C81:C85"/>
    <mergeCell ref="D81:D85"/>
    <mergeCell ref="E81:E85"/>
    <mergeCell ref="A87:A91"/>
    <mergeCell ref="B87:B91"/>
    <mergeCell ref="C87:C91"/>
    <mergeCell ref="D87:D91"/>
    <mergeCell ref="E87:E91"/>
    <mergeCell ref="A69:A73"/>
    <mergeCell ref="B69:B73"/>
    <mergeCell ref="C69:C73"/>
    <mergeCell ref="D69:D73"/>
    <mergeCell ref="E69:E73"/>
    <mergeCell ref="A75:A79"/>
    <mergeCell ref="B75:B79"/>
    <mergeCell ref="C75:C79"/>
    <mergeCell ref="D75:D79"/>
    <mergeCell ref="E75:E79"/>
    <mergeCell ref="A61:G61"/>
    <mergeCell ref="A62:E62"/>
    <mergeCell ref="F62:G62"/>
    <mergeCell ref="A63:A67"/>
    <mergeCell ref="B63:B67"/>
    <mergeCell ref="C63:C67"/>
    <mergeCell ref="D63:D67"/>
    <mergeCell ref="E63:E67"/>
    <mergeCell ref="A49:A53"/>
    <mergeCell ref="B49:B53"/>
    <mergeCell ref="C49:C53"/>
    <mergeCell ref="D49:D53"/>
    <mergeCell ref="E49:E53"/>
    <mergeCell ref="A55:A59"/>
    <mergeCell ref="B55:B59"/>
    <mergeCell ref="C55:C59"/>
    <mergeCell ref="D55:D59"/>
    <mergeCell ref="E55:E59"/>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conditionalFormatting sqref="D40">
    <cfRule type="cellIs" dxfId="25" priority="8" operator="equal">
      <formula>"Seleccionar"</formula>
    </cfRule>
  </conditionalFormatting>
  <conditionalFormatting sqref="D48">
    <cfRule type="cellIs" dxfId="24" priority="7" operator="equal">
      <formula>"Seleccionar"</formula>
    </cfRule>
  </conditionalFormatting>
  <conditionalFormatting sqref="D54">
    <cfRule type="cellIs" dxfId="23" priority="6" operator="equal">
      <formula>"Seleccionar"</formula>
    </cfRule>
  </conditionalFormatting>
  <conditionalFormatting sqref="D60">
    <cfRule type="cellIs" dxfId="22" priority="5" operator="equal">
      <formula>"Seleccionar"</formula>
    </cfRule>
  </conditionalFormatting>
  <conditionalFormatting sqref="E104">
    <cfRule type="cellIs" dxfId="21" priority="4" operator="equal">
      <formula>"Seleccionar"</formula>
    </cfRule>
  </conditionalFormatting>
  <conditionalFormatting sqref="E110">
    <cfRule type="cellIs" dxfId="20" priority="3" operator="equal">
      <formula>"Seleccionar"</formula>
    </cfRule>
  </conditionalFormatting>
  <conditionalFormatting sqref="E116">
    <cfRule type="cellIs" dxfId="19" priority="2" operator="equal">
      <formula>"Seleccionar"</formula>
    </cfRule>
  </conditionalFormatting>
  <conditionalFormatting sqref="E122">
    <cfRule type="cellIs" dxfId="18"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58"/>
  <sheetViews>
    <sheetView showGridLines="0" zoomScale="70" zoomScaleNormal="70" zoomScalePageLayoutView="80" workbookViewId="0">
      <selection activeCell="D7" sqref="D7:G7"/>
    </sheetView>
  </sheetViews>
  <sheetFormatPr baseColWidth="10" defaultColWidth="10.85546875" defaultRowHeight="16.5"/>
  <cols>
    <col min="1" max="1" width="45.7109375" style="342" customWidth="1"/>
    <col min="2" max="2" width="39.42578125" style="342" customWidth="1"/>
    <col min="3" max="3" width="39.28515625" style="342" customWidth="1"/>
    <col min="4" max="4" width="20.28515625" style="342" customWidth="1"/>
    <col min="5" max="5" width="29.85546875" style="342" customWidth="1"/>
    <col min="6" max="6" width="26.140625" style="342" customWidth="1"/>
    <col min="7" max="7" width="15.140625" style="382" customWidth="1"/>
    <col min="8" max="8" width="10.85546875" style="341"/>
    <col min="9" max="16384" width="10.85546875" style="342"/>
  </cols>
  <sheetData>
    <row r="1" spans="1:8" s="339" customFormat="1" ht="17.25" customHeight="1" thickBot="1">
      <c r="A1" s="214" t="s">
        <v>0</v>
      </c>
      <c r="B1" s="214"/>
      <c r="C1" s="214"/>
      <c r="D1" s="215" t="s">
        <v>212</v>
      </c>
      <c r="E1" s="215"/>
      <c r="F1" s="215"/>
      <c r="G1" s="215"/>
      <c r="H1" s="338"/>
    </row>
    <row r="2" spans="1:8" ht="17.25" thickTop="1">
      <c r="A2" s="340"/>
      <c r="B2" s="340"/>
      <c r="C2" s="340"/>
      <c r="D2" s="340"/>
      <c r="E2" s="340"/>
      <c r="F2" s="340"/>
      <c r="G2" s="340"/>
    </row>
    <row r="3" spans="1:8">
      <c r="A3" s="190" t="s">
        <v>213</v>
      </c>
      <c r="B3" s="191"/>
      <c r="C3" s="191"/>
      <c r="D3" s="191"/>
      <c r="E3" s="191"/>
      <c r="F3" s="191"/>
      <c r="G3" s="192"/>
    </row>
    <row r="4" spans="1:8" ht="16.5" customHeight="1">
      <c r="A4" s="202" t="s">
        <v>1</v>
      </c>
      <c r="B4" s="203"/>
      <c r="C4" s="204"/>
      <c r="D4" s="205" t="s">
        <v>427</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588</v>
      </c>
      <c r="E7" s="212"/>
      <c r="F7" s="212"/>
      <c r="G7" s="213"/>
    </row>
    <row r="8" spans="1:8">
      <c r="A8" s="190" t="s">
        <v>4</v>
      </c>
      <c r="B8" s="191"/>
      <c r="C8" s="191"/>
      <c r="D8" s="191"/>
      <c r="E8" s="191"/>
      <c r="F8" s="191"/>
      <c r="G8" s="192"/>
    </row>
    <row r="9" spans="1:8">
      <c r="A9" s="171" t="s">
        <v>44</v>
      </c>
      <c r="B9" s="172"/>
      <c r="C9" s="172"/>
      <c r="D9" s="172"/>
      <c r="E9" s="172"/>
      <c r="F9" s="172"/>
      <c r="G9" s="173"/>
    </row>
    <row r="10" spans="1:8">
      <c r="A10" s="343" t="s">
        <v>45</v>
      </c>
      <c r="B10" s="343"/>
      <c r="C10" s="343"/>
      <c r="D10" s="343"/>
      <c r="E10" s="343"/>
      <c r="F10" s="343"/>
      <c r="G10" s="343"/>
    </row>
    <row r="11" spans="1:8" ht="16.5" customHeight="1">
      <c r="A11" s="290" t="s">
        <v>126</v>
      </c>
      <c r="B11" s="290"/>
      <c r="C11" s="290"/>
      <c r="D11" s="290"/>
      <c r="E11" s="290"/>
      <c r="F11" s="290"/>
      <c r="G11" s="290"/>
    </row>
    <row r="12" spans="1:8">
      <c r="A12" s="343" t="s">
        <v>220</v>
      </c>
      <c r="B12" s="343"/>
      <c r="C12" s="343"/>
      <c r="D12" s="343"/>
      <c r="E12" s="343"/>
      <c r="F12" s="343"/>
      <c r="G12" s="343"/>
    </row>
    <row r="13" spans="1:8">
      <c r="A13" s="344" t="s">
        <v>216</v>
      </c>
      <c r="B13" s="344"/>
      <c r="C13" s="344"/>
      <c r="D13" s="344"/>
      <c r="E13" s="344"/>
      <c r="F13" s="344"/>
      <c r="G13" s="344"/>
    </row>
    <row r="14" spans="1:8">
      <c r="A14" s="171" t="s">
        <v>5</v>
      </c>
      <c r="B14" s="172"/>
      <c r="C14" s="172"/>
      <c r="D14" s="172"/>
      <c r="E14" s="172"/>
      <c r="F14" s="172"/>
      <c r="G14" s="173"/>
    </row>
    <row r="15" spans="1:8">
      <c r="A15" s="343" t="s">
        <v>6</v>
      </c>
      <c r="B15" s="343"/>
      <c r="C15" s="344" t="s">
        <v>43</v>
      </c>
      <c r="D15" s="344"/>
      <c r="E15" s="344"/>
      <c r="F15" s="344"/>
      <c r="G15" s="344"/>
    </row>
    <row r="16" spans="1:8">
      <c r="A16" s="343" t="s">
        <v>7</v>
      </c>
      <c r="B16" s="343"/>
      <c r="C16" s="344" t="s">
        <v>49</v>
      </c>
      <c r="D16" s="344"/>
      <c r="E16" s="344"/>
      <c r="F16" s="344"/>
      <c r="G16" s="344"/>
    </row>
    <row r="17" spans="1:7">
      <c r="A17" s="343" t="s">
        <v>8</v>
      </c>
      <c r="B17" s="343"/>
      <c r="C17" s="344" t="s">
        <v>51</v>
      </c>
      <c r="D17" s="344"/>
      <c r="E17" s="344"/>
      <c r="F17" s="344"/>
      <c r="G17" s="344"/>
    </row>
    <row r="18" spans="1:7">
      <c r="A18" s="343" t="s">
        <v>9</v>
      </c>
      <c r="B18" s="343"/>
      <c r="C18" s="344" t="s">
        <v>50</v>
      </c>
      <c r="D18" s="344"/>
      <c r="E18" s="344"/>
      <c r="F18" s="344"/>
      <c r="G18" s="344"/>
    </row>
    <row r="19" spans="1:7">
      <c r="A19" s="190" t="s">
        <v>10</v>
      </c>
      <c r="B19" s="191"/>
      <c r="C19" s="191"/>
      <c r="D19" s="191"/>
      <c r="E19" s="191"/>
      <c r="F19" s="191"/>
      <c r="G19" s="192"/>
    </row>
    <row r="20" spans="1:7">
      <c r="A20" s="345"/>
      <c r="B20" s="346"/>
      <c r="C20" s="347" t="s">
        <v>11</v>
      </c>
      <c r="D20" s="348"/>
      <c r="E20" s="349" t="s">
        <v>12</v>
      </c>
      <c r="F20" s="349" t="s">
        <v>13</v>
      </c>
      <c r="G20" s="350" t="s">
        <v>14</v>
      </c>
    </row>
    <row r="21" spans="1:7">
      <c r="A21" s="345"/>
      <c r="B21" s="346"/>
      <c r="C21" s="351" t="s">
        <v>15</v>
      </c>
      <c r="D21" s="352"/>
      <c r="E21" s="353" t="s">
        <v>15</v>
      </c>
      <c r="F21" s="353" t="s">
        <v>15</v>
      </c>
      <c r="G21" s="354" t="s">
        <v>16</v>
      </c>
    </row>
    <row r="22" spans="1:7">
      <c r="A22" s="355" t="s">
        <v>589</v>
      </c>
      <c r="B22" s="355"/>
      <c r="C22" s="188">
        <f>'E001'!B20</f>
        <v>398.71527900000001</v>
      </c>
      <c r="D22" s="188"/>
      <c r="E22" s="141">
        <f>'E001'!C20</f>
        <v>88.326442</v>
      </c>
      <c r="F22" s="141">
        <f>'E001'!D20</f>
        <v>76.936293000000006</v>
      </c>
      <c r="G22" s="78">
        <f>F22/C22*100</f>
        <v>19.296048346318827</v>
      </c>
    </row>
    <row r="23" spans="1:7">
      <c r="A23" s="355" t="s">
        <v>17</v>
      </c>
      <c r="B23" s="355"/>
      <c r="C23" s="189">
        <f>'E001'!B21</f>
        <v>397.032332</v>
      </c>
      <c r="D23" s="189"/>
      <c r="E23" s="142">
        <f>'E001'!C21</f>
        <v>87.250806999999995</v>
      </c>
      <c r="F23" s="141">
        <f>'E001'!D21</f>
        <v>76.936293000000006</v>
      </c>
      <c r="G23" s="78">
        <f>F23/C23*100</f>
        <v>19.377840744717993</v>
      </c>
    </row>
    <row r="24" spans="1:7">
      <c r="A24" s="190" t="s">
        <v>18</v>
      </c>
      <c r="B24" s="191"/>
      <c r="C24" s="191"/>
      <c r="D24" s="191"/>
      <c r="E24" s="191"/>
      <c r="F24" s="191"/>
      <c r="G24" s="192"/>
    </row>
    <row r="25" spans="1:7">
      <c r="A25" s="185" t="s">
        <v>590</v>
      </c>
      <c r="B25" s="186"/>
      <c r="C25" s="186"/>
      <c r="D25" s="186"/>
      <c r="E25" s="186"/>
      <c r="F25" s="186"/>
      <c r="G25" s="187"/>
    </row>
    <row r="26" spans="1:7">
      <c r="A26" s="356" t="s">
        <v>19</v>
      </c>
      <c r="B26" s="356"/>
      <c r="C26" s="356"/>
      <c r="D26" s="356"/>
      <c r="E26" s="356"/>
      <c r="F26" s="356" t="s">
        <v>20</v>
      </c>
      <c r="G26" s="356"/>
    </row>
    <row r="27" spans="1:7">
      <c r="A27" s="355" t="s">
        <v>21</v>
      </c>
      <c r="B27" s="355" t="s">
        <v>22</v>
      </c>
      <c r="C27" s="355" t="s">
        <v>29</v>
      </c>
      <c r="D27" s="355" t="s">
        <v>23</v>
      </c>
      <c r="E27" s="355" t="s">
        <v>24</v>
      </c>
      <c r="F27" s="357" t="s">
        <v>25</v>
      </c>
      <c r="G27" s="358">
        <v>45</v>
      </c>
    </row>
    <row r="28" spans="1:7">
      <c r="A28" s="355"/>
      <c r="B28" s="355"/>
      <c r="C28" s="355"/>
      <c r="D28" s="355"/>
      <c r="E28" s="355"/>
      <c r="F28" s="359" t="s">
        <v>33</v>
      </c>
      <c r="G28" s="360">
        <v>45</v>
      </c>
    </row>
    <row r="29" spans="1:7">
      <c r="A29" s="355"/>
      <c r="B29" s="355"/>
      <c r="C29" s="355"/>
      <c r="D29" s="355"/>
      <c r="E29" s="355"/>
      <c r="F29" s="357" t="s">
        <v>26</v>
      </c>
      <c r="G29" s="358" t="s">
        <v>61</v>
      </c>
    </row>
    <row r="30" spans="1:7">
      <c r="A30" s="355"/>
      <c r="B30" s="355"/>
      <c r="C30" s="355"/>
      <c r="D30" s="355"/>
      <c r="E30" s="355"/>
      <c r="F30" s="359" t="s">
        <v>34</v>
      </c>
      <c r="G30" s="358" t="s">
        <v>61</v>
      </c>
    </row>
    <row r="31" spans="1:7">
      <c r="A31" s="355"/>
      <c r="B31" s="355"/>
      <c r="C31" s="355"/>
      <c r="D31" s="355"/>
      <c r="E31" s="355"/>
      <c r="F31" s="357" t="s">
        <v>27</v>
      </c>
      <c r="G31" s="358" t="s">
        <v>61</v>
      </c>
    </row>
    <row r="32" spans="1:7" ht="99">
      <c r="A32" s="361" t="s">
        <v>429</v>
      </c>
      <c r="B32" s="361" t="s">
        <v>591</v>
      </c>
      <c r="C32" s="361" t="s">
        <v>485</v>
      </c>
      <c r="D32" s="361" t="s">
        <v>62</v>
      </c>
      <c r="E32" s="361" t="s">
        <v>54</v>
      </c>
      <c r="F32" s="357" t="s">
        <v>592</v>
      </c>
      <c r="G32" s="358" t="s">
        <v>61</v>
      </c>
    </row>
    <row r="33" spans="1:8">
      <c r="A33" s="185" t="s">
        <v>593</v>
      </c>
      <c r="B33" s="186"/>
      <c r="C33" s="186"/>
      <c r="D33" s="186"/>
      <c r="E33" s="186"/>
      <c r="F33" s="186"/>
      <c r="G33" s="187"/>
    </row>
    <row r="34" spans="1:8">
      <c r="A34" s="356" t="s">
        <v>19</v>
      </c>
      <c r="B34" s="356"/>
      <c r="C34" s="356"/>
      <c r="D34" s="356"/>
      <c r="E34" s="356"/>
      <c r="F34" s="356" t="s">
        <v>20</v>
      </c>
      <c r="G34" s="356"/>
    </row>
    <row r="35" spans="1:8">
      <c r="A35" s="355" t="s">
        <v>21</v>
      </c>
      <c r="B35" s="355" t="s">
        <v>22</v>
      </c>
      <c r="C35" s="355" t="s">
        <v>29</v>
      </c>
      <c r="D35" s="355" t="s">
        <v>23</v>
      </c>
      <c r="E35" s="355" t="s">
        <v>24</v>
      </c>
      <c r="F35" s="362" t="s">
        <v>25</v>
      </c>
      <c r="G35" s="358">
        <v>80</v>
      </c>
    </row>
    <row r="36" spans="1:8">
      <c r="A36" s="355"/>
      <c r="B36" s="355"/>
      <c r="C36" s="355"/>
      <c r="D36" s="355"/>
      <c r="E36" s="355"/>
      <c r="F36" s="363" t="s">
        <v>33</v>
      </c>
      <c r="G36" s="364">
        <v>80</v>
      </c>
    </row>
    <row r="37" spans="1:8">
      <c r="A37" s="355"/>
      <c r="B37" s="355"/>
      <c r="C37" s="355"/>
      <c r="D37" s="355"/>
      <c r="E37" s="355"/>
      <c r="F37" s="363" t="s">
        <v>26</v>
      </c>
      <c r="G37" s="358" t="s">
        <v>61</v>
      </c>
    </row>
    <row r="38" spans="1:8">
      <c r="A38" s="355"/>
      <c r="B38" s="355"/>
      <c r="C38" s="355"/>
      <c r="D38" s="355"/>
      <c r="E38" s="355"/>
      <c r="F38" s="363" t="s">
        <v>34</v>
      </c>
      <c r="G38" s="358" t="s">
        <v>61</v>
      </c>
    </row>
    <row r="39" spans="1:8">
      <c r="A39" s="355"/>
      <c r="B39" s="355"/>
      <c r="C39" s="355"/>
      <c r="D39" s="355"/>
      <c r="E39" s="355"/>
      <c r="F39" s="363" t="s">
        <v>27</v>
      </c>
      <c r="G39" s="358" t="s">
        <v>61</v>
      </c>
    </row>
    <row r="40" spans="1:8" s="368" customFormat="1" ht="195" customHeight="1">
      <c r="A40" s="365" t="s">
        <v>594</v>
      </c>
      <c r="B40" s="365" t="s">
        <v>595</v>
      </c>
      <c r="C40" s="43" t="s">
        <v>596</v>
      </c>
      <c r="D40" s="43" t="s">
        <v>56</v>
      </c>
      <c r="E40" s="366" t="s">
        <v>774</v>
      </c>
      <c r="F40" s="359" t="s">
        <v>36</v>
      </c>
      <c r="G40" s="358" t="s">
        <v>61</v>
      </c>
      <c r="H40" s="367"/>
    </row>
    <row r="41" spans="1:8">
      <c r="A41" s="185" t="s">
        <v>597</v>
      </c>
      <c r="B41" s="186"/>
      <c r="C41" s="186"/>
      <c r="D41" s="186"/>
      <c r="E41" s="186"/>
      <c r="F41" s="186"/>
      <c r="G41" s="187"/>
    </row>
    <row r="42" spans="1:8">
      <c r="A42" s="356" t="s">
        <v>19</v>
      </c>
      <c r="B42" s="356"/>
      <c r="C42" s="356"/>
      <c r="D42" s="356"/>
      <c r="E42" s="356"/>
      <c r="F42" s="356" t="s">
        <v>20</v>
      </c>
      <c r="G42" s="356"/>
    </row>
    <row r="43" spans="1:8">
      <c r="A43" s="355" t="s">
        <v>21</v>
      </c>
      <c r="B43" s="355" t="s">
        <v>22</v>
      </c>
      <c r="C43" s="355" t="s">
        <v>29</v>
      </c>
      <c r="D43" s="355" t="s">
        <v>23</v>
      </c>
      <c r="E43" s="355" t="s">
        <v>24</v>
      </c>
      <c r="F43" s="363" t="s">
        <v>25</v>
      </c>
      <c r="G43" s="360">
        <v>80</v>
      </c>
    </row>
    <row r="44" spans="1:8">
      <c r="A44" s="355"/>
      <c r="B44" s="355"/>
      <c r="C44" s="355"/>
      <c r="D44" s="355"/>
      <c r="E44" s="355"/>
      <c r="F44" s="363" t="s">
        <v>33</v>
      </c>
      <c r="G44" s="37">
        <v>80</v>
      </c>
    </row>
    <row r="45" spans="1:8">
      <c r="A45" s="355"/>
      <c r="B45" s="355"/>
      <c r="C45" s="355"/>
      <c r="D45" s="355"/>
      <c r="E45" s="355"/>
      <c r="F45" s="363" t="s">
        <v>26</v>
      </c>
      <c r="G45" s="360" t="s">
        <v>61</v>
      </c>
    </row>
    <row r="46" spans="1:8">
      <c r="A46" s="355"/>
      <c r="B46" s="355"/>
      <c r="C46" s="355"/>
      <c r="D46" s="355"/>
      <c r="E46" s="355"/>
      <c r="F46" s="363" t="s">
        <v>34</v>
      </c>
      <c r="G46" s="360" t="s">
        <v>61</v>
      </c>
    </row>
    <row r="47" spans="1:8">
      <c r="A47" s="355"/>
      <c r="B47" s="355"/>
      <c r="C47" s="355"/>
      <c r="D47" s="355"/>
      <c r="E47" s="355"/>
      <c r="F47" s="363" t="s">
        <v>27</v>
      </c>
      <c r="G47" s="360" t="s">
        <v>61</v>
      </c>
    </row>
    <row r="48" spans="1:8" s="368" customFormat="1" ht="115.5">
      <c r="A48" s="365" t="s">
        <v>598</v>
      </c>
      <c r="B48" s="365" t="s">
        <v>599</v>
      </c>
      <c r="C48" s="43" t="s">
        <v>600</v>
      </c>
      <c r="D48" s="43" t="s">
        <v>601</v>
      </c>
      <c r="E48" s="361" t="s">
        <v>774</v>
      </c>
      <c r="F48" s="359" t="s">
        <v>36</v>
      </c>
      <c r="G48" s="360" t="s">
        <v>61</v>
      </c>
      <c r="H48" s="367"/>
    </row>
    <row r="49" spans="1:8">
      <c r="A49" s="355" t="s">
        <v>21</v>
      </c>
      <c r="B49" s="355" t="s">
        <v>22</v>
      </c>
      <c r="C49" s="355" t="s">
        <v>29</v>
      </c>
      <c r="D49" s="355" t="s">
        <v>23</v>
      </c>
      <c r="E49" s="355" t="s">
        <v>24</v>
      </c>
      <c r="F49" s="363" t="s">
        <v>25</v>
      </c>
      <c r="G49" s="37">
        <v>85</v>
      </c>
    </row>
    <row r="50" spans="1:8">
      <c r="A50" s="355"/>
      <c r="B50" s="355"/>
      <c r="C50" s="355"/>
      <c r="D50" s="355"/>
      <c r="E50" s="355"/>
      <c r="F50" s="363" t="s">
        <v>33</v>
      </c>
      <c r="G50" s="37">
        <v>85</v>
      </c>
    </row>
    <row r="51" spans="1:8">
      <c r="A51" s="355"/>
      <c r="B51" s="355"/>
      <c r="C51" s="355"/>
      <c r="D51" s="355"/>
      <c r="E51" s="355"/>
      <c r="F51" s="363" t="s">
        <v>26</v>
      </c>
      <c r="G51" s="358" t="s">
        <v>61</v>
      </c>
    </row>
    <row r="52" spans="1:8">
      <c r="A52" s="355"/>
      <c r="B52" s="355"/>
      <c r="C52" s="355"/>
      <c r="D52" s="355"/>
      <c r="E52" s="355"/>
      <c r="F52" s="363" t="s">
        <v>34</v>
      </c>
      <c r="G52" s="358" t="s">
        <v>61</v>
      </c>
    </row>
    <row r="53" spans="1:8">
      <c r="A53" s="355"/>
      <c r="B53" s="355"/>
      <c r="C53" s="355"/>
      <c r="D53" s="355"/>
      <c r="E53" s="355"/>
      <c r="F53" s="363" t="s">
        <v>27</v>
      </c>
      <c r="G53" s="358" t="s">
        <v>61</v>
      </c>
    </row>
    <row r="54" spans="1:8" s="368" customFormat="1" ht="132">
      <c r="A54" s="365" t="s">
        <v>602</v>
      </c>
      <c r="B54" s="365" t="s">
        <v>603</v>
      </c>
      <c r="C54" s="44" t="s">
        <v>604</v>
      </c>
      <c r="D54" s="43" t="s">
        <v>56</v>
      </c>
      <c r="E54" s="369" t="s">
        <v>605</v>
      </c>
      <c r="F54" s="359" t="s">
        <v>36</v>
      </c>
      <c r="G54" s="358" t="s">
        <v>61</v>
      </c>
      <c r="H54" s="367"/>
    </row>
    <row r="55" spans="1:8">
      <c r="A55" s="185" t="s">
        <v>606</v>
      </c>
      <c r="B55" s="186"/>
      <c r="C55" s="186"/>
      <c r="D55" s="186"/>
      <c r="E55" s="186"/>
      <c r="F55" s="186"/>
      <c r="G55" s="187"/>
    </row>
    <row r="56" spans="1:8">
      <c r="A56" s="356" t="s">
        <v>19</v>
      </c>
      <c r="B56" s="356"/>
      <c r="C56" s="356"/>
      <c r="D56" s="356"/>
      <c r="E56" s="356"/>
      <c r="F56" s="356" t="s">
        <v>20</v>
      </c>
      <c r="G56" s="356"/>
    </row>
    <row r="57" spans="1:8">
      <c r="A57" s="355" t="s">
        <v>21</v>
      </c>
      <c r="B57" s="355" t="s">
        <v>22</v>
      </c>
      <c r="C57" s="355" t="s">
        <v>29</v>
      </c>
      <c r="D57" s="355" t="s">
        <v>23</v>
      </c>
      <c r="E57" s="355" t="s">
        <v>24</v>
      </c>
      <c r="F57" s="363" t="s">
        <v>25</v>
      </c>
      <c r="G57" s="360">
        <v>100</v>
      </c>
    </row>
    <row r="58" spans="1:8">
      <c r="A58" s="355"/>
      <c r="B58" s="355"/>
      <c r="C58" s="355"/>
      <c r="D58" s="355"/>
      <c r="E58" s="355"/>
      <c r="F58" s="363" t="s">
        <v>33</v>
      </c>
      <c r="G58" s="37">
        <v>100</v>
      </c>
    </row>
    <row r="59" spans="1:8">
      <c r="A59" s="355"/>
      <c r="B59" s="355"/>
      <c r="C59" s="355"/>
      <c r="D59" s="355"/>
      <c r="E59" s="355"/>
      <c r="F59" s="363" t="s">
        <v>26</v>
      </c>
      <c r="G59" s="358" t="s">
        <v>61</v>
      </c>
    </row>
    <row r="60" spans="1:8">
      <c r="A60" s="355"/>
      <c r="B60" s="355"/>
      <c r="C60" s="355"/>
      <c r="D60" s="355"/>
      <c r="E60" s="355"/>
      <c r="F60" s="363" t="s">
        <v>34</v>
      </c>
      <c r="G60" s="358" t="s">
        <v>61</v>
      </c>
    </row>
    <row r="61" spans="1:8">
      <c r="A61" s="355"/>
      <c r="B61" s="355"/>
      <c r="C61" s="355"/>
      <c r="D61" s="355"/>
      <c r="E61" s="355"/>
      <c r="F61" s="363" t="s">
        <v>27</v>
      </c>
      <c r="G61" s="358" t="s">
        <v>61</v>
      </c>
    </row>
    <row r="62" spans="1:8" s="368" customFormat="1" ht="171.75" customHeight="1">
      <c r="A62" s="365" t="s">
        <v>607</v>
      </c>
      <c r="B62" s="365" t="s">
        <v>608</v>
      </c>
      <c r="C62" s="44" t="s">
        <v>609</v>
      </c>
      <c r="D62" s="361" t="s">
        <v>56</v>
      </c>
      <c r="E62" s="369" t="s">
        <v>64</v>
      </c>
      <c r="F62" s="359" t="s">
        <v>36</v>
      </c>
      <c r="G62" s="358" t="s">
        <v>61</v>
      </c>
      <c r="H62" s="367"/>
    </row>
    <row r="63" spans="1:8">
      <c r="A63" s="355" t="s">
        <v>21</v>
      </c>
      <c r="B63" s="355" t="s">
        <v>22</v>
      </c>
      <c r="C63" s="355" t="s">
        <v>29</v>
      </c>
      <c r="D63" s="355" t="s">
        <v>23</v>
      </c>
      <c r="E63" s="355" t="s">
        <v>24</v>
      </c>
      <c r="F63" s="363" t="s">
        <v>25</v>
      </c>
      <c r="G63" s="360">
        <v>100</v>
      </c>
    </row>
    <row r="64" spans="1:8">
      <c r="A64" s="355"/>
      <c r="B64" s="355"/>
      <c r="C64" s="355"/>
      <c r="D64" s="355"/>
      <c r="E64" s="355"/>
      <c r="F64" s="363" t="s">
        <v>33</v>
      </c>
      <c r="G64" s="37">
        <v>100</v>
      </c>
    </row>
    <row r="65" spans="1:8">
      <c r="A65" s="355"/>
      <c r="B65" s="355"/>
      <c r="C65" s="355"/>
      <c r="D65" s="355"/>
      <c r="E65" s="355"/>
      <c r="F65" s="363" t="s">
        <v>26</v>
      </c>
      <c r="G65" s="360" t="s">
        <v>61</v>
      </c>
    </row>
    <row r="66" spans="1:8">
      <c r="A66" s="355"/>
      <c r="B66" s="355"/>
      <c r="C66" s="355"/>
      <c r="D66" s="355"/>
      <c r="E66" s="355"/>
      <c r="F66" s="363" t="s">
        <v>34</v>
      </c>
      <c r="G66" s="360" t="s">
        <v>61</v>
      </c>
    </row>
    <row r="67" spans="1:8">
      <c r="A67" s="355"/>
      <c r="B67" s="355"/>
      <c r="C67" s="355"/>
      <c r="D67" s="355"/>
      <c r="E67" s="355"/>
      <c r="F67" s="363" t="s">
        <v>27</v>
      </c>
      <c r="G67" s="360" t="s">
        <v>61</v>
      </c>
    </row>
    <row r="68" spans="1:8" s="368" customFormat="1" ht="132">
      <c r="A68" s="370" t="s">
        <v>610</v>
      </c>
      <c r="B68" s="365" t="s">
        <v>611</v>
      </c>
      <c r="C68" s="44" t="s">
        <v>612</v>
      </c>
      <c r="D68" s="361" t="s">
        <v>56</v>
      </c>
      <c r="E68" s="369" t="s">
        <v>60</v>
      </c>
      <c r="F68" s="359" t="s">
        <v>36</v>
      </c>
      <c r="G68" s="360" t="s">
        <v>61</v>
      </c>
      <c r="H68" s="367"/>
    </row>
    <row r="69" spans="1:8">
      <c r="A69" s="355" t="s">
        <v>21</v>
      </c>
      <c r="B69" s="355" t="s">
        <v>22</v>
      </c>
      <c r="C69" s="355" t="s">
        <v>613</v>
      </c>
      <c r="D69" s="355" t="s">
        <v>23</v>
      </c>
      <c r="E69" s="355" t="s">
        <v>24</v>
      </c>
      <c r="F69" s="363" t="s">
        <v>25</v>
      </c>
      <c r="G69" s="360">
        <v>100</v>
      </c>
    </row>
    <row r="70" spans="1:8">
      <c r="A70" s="355"/>
      <c r="B70" s="355"/>
      <c r="C70" s="355"/>
      <c r="D70" s="355"/>
      <c r="E70" s="355"/>
      <c r="F70" s="363" t="s">
        <v>33</v>
      </c>
      <c r="G70" s="37">
        <v>100</v>
      </c>
    </row>
    <row r="71" spans="1:8">
      <c r="A71" s="355"/>
      <c r="B71" s="355"/>
      <c r="C71" s="355"/>
      <c r="D71" s="355"/>
      <c r="E71" s="355"/>
      <c r="F71" s="363" t="s">
        <v>26</v>
      </c>
      <c r="G71" s="358" t="s">
        <v>61</v>
      </c>
    </row>
    <row r="72" spans="1:8">
      <c r="A72" s="355"/>
      <c r="B72" s="355"/>
      <c r="C72" s="355"/>
      <c r="D72" s="355"/>
      <c r="E72" s="355"/>
      <c r="F72" s="363" t="s">
        <v>34</v>
      </c>
      <c r="G72" s="358" t="s">
        <v>61</v>
      </c>
    </row>
    <row r="73" spans="1:8">
      <c r="A73" s="355"/>
      <c r="B73" s="355"/>
      <c r="C73" s="355"/>
      <c r="D73" s="355"/>
      <c r="E73" s="355"/>
      <c r="F73" s="363" t="s">
        <v>27</v>
      </c>
      <c r="G73" s="358" t="s">
        <v>61</v>
      </c>
    </row>
    <row r="74" spans="1:8" s="368" customFormat="1" ht="132">
      <c r="A74" s="365" t="s">
        <v>614</v>
      </c>
      <c r="B74" s="365" t="s">
        <v>615</v>
      </c>
      <c r="C74" s="44" t="s">
        <v>616</v>
      </c>
      <c r="D74" s="361" t="s">
        <v>56</v>
      </c>
      <c r="E74" s="369" t="s">
        <v>64</v>
      </c>
      <c r="F74" s="359" t="s">
        <v>36</v>
      </c>
      <c r="G74" s="358" t="s">
        <v>61</v>
      </c>
      <c r="H74" s="367"/>
    </row>
    <row r="75" spans="1:8">
      <c r="A75" s="355" t="s">
        <v>21</v>
      </c>
      <c r="B75" s="355" t="s">
        <v>22</v>
      </c>
      <c r="C75" s="355" t="s">
        <v>29</v>
      </c>
      <c r="D75" s="355" t="s">
        <v>23</v>
      </c>
      <c r="E75" s="355" t="s">
        <v>24</v>
      </c>
      <c r="F75" s="363" t="s">
        <v>25</v>
      </c>
      <c r="G75" s="360">
        <v>100</v>
      </c>
    </row>
    <row r="76" spans="1:8">
      <c r="A76" s="355"/>
      <c r="B76" s="355"/>
      <c r="C76" s="355"/>
      <c r="D76" s="355"/>
      <c r="E76" s="355"/>
      <c r="F76" s="363" t="s">
        <v>33</v>
      </c>
      <c r="G76" s="360">
        <v>100</v>
      </c>
    </row>
    <row r="77" spans="1:8">
      <c r="A77" s="355"/>
      <c r="B77" s="355"/>
      <c r="C77" s="355"/>
      <c r="D77" s="355"/>
      <c r="E77" s="355"/>
      <c r="F77" s="363" t="s">
        <v>26</v>
      </c>
      <c r="G77" s="360">
        <v>100</v>
      </c>
    </row>
    <row r="78" spans="1:8">
      <c r="A78" s="355"/>
      <c r="B78" s="355"/>
      <c r="C78" s="355"/>
      <c r="D78" s="355"/>
      <c r="E78" s="355"/>
      <c r="F78" s="363" t="s">
        <v>34</v>
      </c>
      <c r="G78" s="360">
        <v>100</v>
      </c>
    </row>
    <row r="79" spans="1:8">
      <c r="A79" s="355"/>
      <c r="B79" s="355"/>
      <c r="C79" s="355"/>
      <c r="D79" s="355"/>
      <c r="E79" s="355"/>
      <c r="F79" s="363" t="s">
        <v>27</v>
      </c>
      <c r="G79" s="360">
        <v>100</v>
      </c>
    </row>
    <row r="80" spans="1:8" s="368" customFormat="1" ht="124.5" customHeight="1">
      <c r="A80" s="371" t="s">
        <v>457</v>
      </c>
      <c r="B80" s="371" t="s">
        <v>617</v>
      </c>
      <c r="C80" s="371" t="s">
        <v>618</v>
      </c>
      <c r="D80" s="372" t="s">
        <v>56</v>
      </c>
      <c r="E80" s="373" t="s">
        <v>57</v>
      </c>
      <c r="F80" s="359" t="s">
        <v>36</v>
      </c>
      <c r="G80" s="374">
        <f>(G79/G76)*100</f>
        <v>100</v>
      </c>
      <c r="H80" s="367"/>
    </row>
    <row r="81" spans="1:8">
      <c r="A81" s="355" t="s">
        <v>21</v>
      </c>
      <c r="B81" s="355" t="s">
        <v>22</v>
      </c>
      <c r="C81" s="355" t="s">
        <v>29</v>
      </c>
      <c r="D81" s="355" t="s">
        <v>23</v>
      </c>
      <c r="E81" s="355" t="s">
        <v>24</v>
      </c>
      <c r="F81" s="363" t="s">
        <v>25</v>
      </c>
      <c r="G81" s="364" t="s">
        <v>775</v>
      </c>
    </row>
    <row r="82" spans="1:8">
      <c r="A82" s="355"/>
      <c r="B82" s="355"/>
      <c r="C82" s="355"/>
      <c r="D82" s="355"/>
      <c r="E82" s="355"/>
      <c r="F82" s="363" t="s">
        <v>33</v>
      </c>
      <c r="G82" s="364">
        <v>100</v>
      </c>
    </row>
    <row r="83" spans="1:8">
      <c r="A83" s="355"/>
      <c r="B83" s="355"/>
      <c r="C83" s="355"/>
      <c r="D83" s="355"/>
      <c r="E83" s="355"/>
      <c r="F83" s="363" t="s">
        <v>26</v>
      </c>
      <c r="G83" s="364">
        <v>100</v>
      </c>
    </row>
    <row r="84" spans="1:8">
      <c r="A84" s="355"/>
      <c r="B84" s="355"/>
      <c r="C84" s="355"/>
      <c r="D84" s="355"/>
      <c r="E84" s="355"/>
      <c r="F84" s="363" t="s">
        <v>34</v>
      </c>
      <c r="G84" s="360">
        <v>100</v>
      </c>
    </row>
    <row r="85" spans="1:8">
      <c r="A85" s="355"/>
      <c r="B85" s="355"/>
      <c r="C85" s="355"/>
      <c r="D85" s="355"/>
      <c r="E85" s="355"/>
      <c r="F85" s="363" t="s">
        <v>27</v>
      </c>
      <c r="G85" s="360">
        <v>100</v>
      </c>
    </row>
    <row r="86" spans="1:8" s="368" customFormat="1" ht="99">
      <c r="A86" s="375" t="s">
        <v>619</v>
      </c>
      <c r="B86" s="371" t="s">
        <v>620</v>
      </c>
      <c r="C86" s="71" t="s">
        <v>621</v>
      </c>
      <c r="D86" s="372" t="s">
        <v>56</v>
      </c>
      <c r="E86" s="373" t="s">
        <v>57</v>
      </c>
      <c r="F86" s="359" t="s">
        <v>36</v>
      </c>
      <c r="G86" s="374">
        <f>(G85/G82)*100</f>
        <v>100</v>
      </c>
      <c r="H86" s="367"/>
    </row>
    <row r="87" spans="1:8">
      <c r="A87" s="355" t="s">
        <v>21</v>
      </c>
      <c r="B87" s="355" t="s">
        <v>22</v>
      </c>
      <c r="C87" s="355" t="s">
        <v>29</v>
      </c>
      <c r="D87" s="355" t="s">
        <v>23</v>
      </c>
      <c r="E87" s="355" t="s">
        <v>24</v>
      </c>
      <c r="F87" s="363" t="s">
        <v>25</v>
      </c>
      <c r="G87" s="376" t="s">
        <v>775</v>
      </c>
    </row>
    <row r="88" spans="1:8">
      <c r="A88" s="355"/>
      <c r="B88" s="355"/>
      <c r="C88" s="355"/>
      <c r="D88" s="355"/>
      <c r="E88" s="355"/>
      <c r="F88" s="363" t="s">
        <v>33</v>
      </c>
      <c r="G88" s="377">
        <v>100</v>
      </c>
    </row>
    <row r="89" spans="1:8">
      <c r="A89" s="355"/>
      <c r="B89" s="355"/>
      <c r="C89" s="355"/>
      <c r="D89" s="355"/>
      <c r="E89" s="355"/>
      <c r="F89" s="363" t="s">
        <v>26</v>
      </c>
      <c r="G89" s="360">
        <v>100</v>
      </c>
    </row>
    <row r="90" spans="1:8">
      <c r="A90" s="355"/>
      <c r="B90" s="355"/>
      <c r="C90" s="355"/>
      <c r="D90" s="355"/>
      <c r="E90" s="355"/>
      <c r="F90" s="363" t="s">
        <v>34</v>
      </c>
      <c r="G90" s="360">
        <v>100</v>
      </c>
    </row>
    <row r="91" spans="1:8">
      <c r="A91" s="355"/>
      <c r="B91" s="355"/>
      <c r="C91" s="355"/>
      <c r="D91" s="355"/>
      <c r="E91" s="355"/>
      <c r="F91" s="363" t="s">
        <v>27</v>
      </c>
      <c r="G91" s="360">
        <v>100</v>
      </c>
    </row>
    <row r="92" spans="1:8" s="380" customFormat="1" ht="132">
      <c r="A92" s="378" t="s">
        <v>622</v>
      </c>
      <c r="B92" s="365" t="s">
        <v>623</v>
      </c>
      <c r="C92" s="43" t="s">
        <v>624</v>
      </c>
      <c r="D92" s="361" t="s">
        <v>56</v>
      </c>
      <c r="E92" s="369" t="s">
        <v>57</v>
      </c>
      <c r="F92" s="379" t="s">
        <v>36</v>
      </c>
      <c r="G92" s="374">
        <f>(G91/G88)*100</f>
        <v>100</v>
      </c>
    </row>
    <row r="93" spans="1:8">
      <c r="A93" s="355" t="s">
        <v>21</v>
      </c>
      <c r="B93" s="355" t="s">
        <v>22</v>
      </c>
      <c r="C93" s="355" t="s">
        <v>29</v>
      </c>
      <c r="D93" s="355" t="s">
        <v>23</v>
      </c>
      <c r="E93" s="355" t="s">
        <v>24</v>
      </c>
      <c r="F93" s="363" t="s">
        <v>25</v>
      </c>
      <c r="G93" s="364">
        <v>80</v>
      </c>
    </row>
    <row r="94" spans="1:8">
      <c r="A94" s="355"/>
      <c r="B94" s="355"/>
      <c r="C94" s="355"/>
      <c r="D94" s="355"/>
      <c r="E94" s="355"/>
      <c r="F94" s="363" t="s">
        <v>33</v>
      </c>
      <c r="G94" s="364">
        <v>90</v>
      </c>
    </row>
    <row r="95" spans="1:8">
      <c r="A95" s="355"/>
      <c r="B95" s="355"/>
      <c r="C95" s="355"/>
      <c r="D95" s="355"/>
      <c r="E95" s="355"/>
      <c r="F95" s="363" t="s">
        <v>26</v>
      </c>
      <c r="G95" s="364" t="s">
        <v>61</v>
      </c>
    </row>
    <row r="96" spans="1:8">
      <c r="A96" s="355"/>
      <c r="B96" s="355"/>
      <c r="C96" s="355"/>
      <c r="D96" s="355"/>
      <c r="E96" s="355"/>
      <c r="F96" s="363" t="s">
        <v>34</v>
      </c>
      <c r="G96" s="360" t="s">
        <v>61</v>
      </c>
    </row>
    <row r="97" spans="1:8">
      <c r="A97" s="355"/>
      <c r="B97" s="355"/>
      <c r="C97" s="355"/>
      <c r="D97" s="355"/>
      <c r="E97" s="355"/>
      <c r="F97" s="363" t="s">
        <v>27</v>
      </c>
      <c r="G97" s="360" t="s">
        <v>61</v>
      </c>
    </row>
    <row r="98" spans="1:8" s="368" customFormat="1" ht="99">
      <c r="A98" s="378" t="s">
        <v>625</v>
      </c>
      <c r="B98" s="365" t="s">
        <v>626</v>
      </c>
      <c r="C98" s="43" t="s">
        <v>627</v>
      </c>
      <c r="D98" s="361" t="s">
        <v>56</v>
      </c>
      <c r="E98" s="369" t="s">
        <v>59</v>
      </c>
      <c r="F98" s="359" t="s">
        <v>36</v>
      </c>
      <c r="G98" s="374" t="s">
        <v>61</v>
      </c>
      <c r="H98" s="367"/>
    </row>
    <row r="99" spans="1:8">
      <c r="A99" s="355" t="s">
        <v>21</v>
      </c>
      <c r="B99" s="355" t="s">
        <v>22</v>
      </c>
      <c r="C99" s="355" t="s">
        <v>29</v>
      </c>
      <c r="D99" s="355" t="s">
        <v>23</v>
      </c>
      <c r="E99" s="355" t="s">
        <v>24</v>
      </c>
      <c r="F99" s="363" t="s">
        <v>25</v>
      </c>
      <c r="G99" s="360">
        <v>100</v>
      </c>
    </row>
    <row r="100" spans="1:8">
      <c r="A100" s="355"/>
      <c r="B100" s="355"/>
      <c r="C100" s="355"/>
      <c r="D100" s="355"/>
      <c r="E100" s="355"/>
      <c r="F100" s="363" t="s">
        <v>33</v>
      </c>
      <c r="G100" s="364">
        <v>100</v>
      </c>
    </row>
    <row r="101" spans="1:8">
      <c r="A101" s="355"/>
      <c r="B101" s="355"/>
      <c r="C101" s="355"/>
      <c r="D101" s="355"/>
      <c r="E101" s="355"/>
      <c r="F101" s="363" t="s">
        <v>26</v>
      </c>
      <c r="G101" s="360" t="s">
        <v>61</v>
      </c>
    </row>
    <row r="102" spans="1:8">
      <c r="A102" s="355"/>
      <c r="B102" s="355"/>
      <c r="C102" s="355"/>
      <c r="D102" s="355"/>
      <c r="E102" s="355"/>
      <c r="F102" s="363" t="s">
        <v>34</v>
      </c>
      <c r="G102" s="360" t="s">
        <v>61</v>
      </c>
    </row>
    <row r="103" spans="1:8">
      <c r="A103" s="355"/>
      <c r="B103" s="355"/>
      <c r="C103" s="355"/>
      <c r="D103" s="355"/>
      <c r="E103" s="355"/>
      <c r="F103" s="363" t="s">
        <v>27</v>
      </c>
      <c r="G103" s="360" t="s">
        <v>61</v>
      </c>
    </row>
    <row r="104" spans="1:8" s="368" customFormat="1" ht="66">
      <c r="A104" s="378" t="s">
        <v>628</v>
      </c>
      <c r="B104" s="365" t="s">
        <v>629</v>
      </c>
      <c r="C104" s="43" t="s">
        <v>630</v>
      </c>
      <c r="D104" s="361" t="s">
        <v>56</v>
      </c>
      <c r="E104" s="369" t="s">
        <v>58</v>
      </c>
      <c r="F104" s="359" t="s">
        <v>36</v>
      </c>
      <c r="G104" s="360" t="s">
        <v>61</v>
      </c>
      <c r="H104" s="367"/>
    </row>
    <row r="105" spans="1:8">
      <c r="A105" s="355" t="s">
        <v>21</v>
      </c>
      <c r="B105" s="355" t="s">
        <v>22</v>
      </c>
      <c r="C105" s="355" t="s">
        <v>29</v>
      </c>
      <c r="D105" s="355" t="s">
        <v>23</v>
      </c>
      <c r="E105" s="355" t="s">
        <v>24</v>
      </c>
      <c r="F105" s="363" t="s">
        <v>25</v>
      </c>
      <c r="G105" s="376">
        <v>90</v>
      </c>
    </row>
    <row r="106" spans="1:8">
      <c r="A106" s="355"/>
      <c r="B106" s="355"/>
      <c r="C106" s="355"/>
      <c r="D106" s="355"/>
      <c r="E106" s="355"/>
      <c r="F106" s="363" t="s">
        <v>33</v>
      </c>
      <c r="G106" s="377">
        <v>100</v>
      </c>
    </row>
    <row r="107" spans="1:8">
      <c r="A107" s="355"/>
      <c r="B107" s="355"/>
      <c r="C107" s="355"/>
      <c r="D107" s="355"/>
      <c r="E107" s="355"/>
      <c r="F107" s="363" t="s">
        <v>26</v>
      </c>
      <c r="G107" s="360" t="s">
        <v>61</v>
      </c>
    </row>
    <row r="108" spans="1:8">
      <c r="A108" s="355"/>
      <c r="B108" s="355"/>
      <c r="C108" s="355"/>
      <c r="D108" s="355"/>
      <c r="E108" s="355"/>
      <c r="F108" s="363" t="s">
        <v>34</v>
      </c>
      <c r="G108" s="360" t="s">
        <v>61</v>
      </c>
    </row>
    <row r="109" spans="1:8">
      <c r="A109" s="355"/>
      <c r="B109" s="355"/>
      <c r="C109" s="355"/>
      <c r="D109" s="355"/>
      <c r="E109" s="355"/>
      <c r="F109" s="363" t="s">
        <v>27</v>
      </c>
      <c r="G109" s="360" t="s">
        <v>61</v>
      </c>
    </row>
    <row r="110" spans="1:8" s="380" customFormat="1" ht="99">
      <c r="A110" s="378" t="s">
        <v>631</v>
      </c>
      <c r="B110" s="365" t="s">
        <v>632</v>
      </c>
      <c r="C110" s="43" t="s">
        <v>633</v>
      </c>
      <c r="D110" s="361" t="s">
        <v>56</v>
      </c>
      <c r="E110" s="369" t="s">
        <v>59</v>
      </c>
      <c r="F110" s="379" t="s">
        <v>36</v>
      </c>
      <c r="G110" s="360" t="s">
        <v>61</v>
      </c>
    </row>
    <row r="111" spans="1:8">
      <c r="A111" s="355" t="s">
        <v>21</v>
      </c>
      <c r="B111" s="355" t="s">
        <v>22</v>
      </c>
      <c r="C111" s="355" t="s">
        <v>29</v>
      </c>
      <c r="D111" s="355" t="s">
        <v>23</v>
      </c>
      <c r="E111" s="355" t="s">
        <v>24</v>
      </c>
      <c r="F111" s="363" t="s">
        <v>25</v>
      </c>
      <c r="G111" s="376">
        <v>90</v>
      </c>
    </row>
    <row r="112" spans="1:8">
      <c r="A112" s="355"/>
      <c r="B112" s="355"/>
      <c r="C112" s="355"/>
      <c r="D112" s="355"/>
      <c r="E112" s="355"/>
      <c r="F112" s="363" t="s">
        <v>33</v>
      </c>
      <c r="G112" s="377">
        <v>100</v>
      </c>
    </row>
    <row r="113" spans="1:7">
      <c r="A113" s="355"/>
      <c r="B113" s="355"/>
      <c r="C113" s="355"/>
      <c r="D113" s="355"/>
      <c r="E113" s="355"/>
      <c r="F113" s="363" t="s">
        <v>26</v>
      </c>
      <c r="G113" s="360">
        <v>80</v>
      </c>
    </row>
    <row r="114" spans="1:7">
      <c r="A114" s="355"/>
      <c r="B114" s="355"/>
      <c r="C114" s="355"/>
      <c r="D114" s="355"/>
      <c r="E114" s="355"/>
      <c r="F114" s="363" t="s">
        <v>34</v>
      </c>
      <c r="G114" s="360">
        <v>80</v>
      </c>
    </row>
    <row r="115" spans="1:7">
      <c r="A115" s="355"/>
      <c r="B115" s="355"/>
      <c r="C115" s="355"/>
      <c r="D115" s="355"/>
      <c r="E115" s="355"/>
      <c r="F115" s="363" t="s">
        <v>27</v>
      </c>
      <c r="G115" s="360">
        <v>80</v>
      </c>
    </row>
    <row r="116" spans="1:7" s="380" customFormat="1" ht="66">
      <c r="A116" s="378" t="s">
        <v>634</v>
      </c>
      <c r="B116" s="365" t="s">
        <v>635</v>
      </c>
      <c r="C116" s="43" t="s">
        <v>636</v>
      </c>
      <c r="D116" s="361" t="s">
        <v>56</v>
      </c>
      <c r="E116" s="369" t="s">
        <v>57</v>
      </c>
      <c r="F116" s="379" t="s">
        <v>36</v>
      </c>
      <c r="G116" s="360">
        <f>(G115/G112)*100</f>
        <v>80</v>
      </c>
    </row>
    <row r="117" spans="1:7" ht="20.25" customHeight="1">
      <c r="A117" s="355" t="s">
        <v>21</v>
      </c>
      <c r="B117" s="355" t="s">
        <v>22</v>
      </c>
      <c r="C117" s="355" t="s">
        <v>29</v>
      </c>
      <c r="D117" s="355" t="s">
        <v>23</v>
      </c>
      <c r="E117" s="355" t="s">
        <v>24</v>
      </c>
      <c r="F117" s="363" t="s">
        <v>25</v>
      </c>
      <c r="G117" s="376">
        <v>90</v>
      </c>
    </row>
    <row r="118" spans="1:7">
      <c r="A118" s="355"/>
      <c r="B118" s="355"/>
      <c r="C118" s="355"/>
      <c r="D118" s="355"/>
      <c r="E118" s="355"/>
      <c r="F118" s="363" t="s">
        <v>33</v>
      </c>
      <c r="G118" s="377">
        <v>90</v>
      </c>
    </row>
    <row r="119" spans="1:7">
      <c r="A119" s="355"/>
      <c r="B119" s="355"/>
      <c r="C119" s="355"/>
      <c r="D119" s="355"/>
      <c r="E119" s="355"/>
      <c r="F119" s="363" t="s">
        <v>26</v>
      </c>
      <c r="G119" s="360">
        <v>90</v>
      </c>
    </row>
    <row r="120" spans="1:7">
      <c r="A120" s="355"/>
      <c r="B120" s="355"/>
      <c r="C120" s="355"/>
      <c r="D120" s="355"/>
      <c r="E120" s="355"/>
      <c r="F120" s="363" t="s">
        <v>34</v>
      </c>
      <c r="G120" s="360">
        <v>90</v>
      </c>
    </row>
    <row r="121" spans="1:7">
      <c r="A121" s="355"/>
      <c r="B121" s="355"/>
      <c r="C121" s="355"/>
      <c r="D121" s="355"/>
      <c r="E121" s="355"/>
      <c r="F121" s="363" t="s">
        <v>27</v>
      </c>
      <c r="G121" s="360">
        <v>90</v>
      </c>
    </row>
    <row r="122" spans="1:7" s="380" customFormat="1" ht="139.5" customHeight="1">
      <c r="A122" s="378" t="s">
        <v>637</v>
      </c>
      <c r="B122" s="365" t="s">
        <v>638</v>
      </c>
      <c r="C122" s="44" t="s">
        <v>639</v>
      </c>
      <c r="D122" s="361" t="s">
        <v>56</v>
      </c>
      <c r="E122" s="369" t="s">
        <v>57</v>
      </c>
      <c r="F122" s="379" t="s">
        <v>36</v>
      </c>
      <c r="G122" s="360">
        <f>(G121/G118)*100</f>
        <v>100</v>
      </c>
    </row>
    <row r="123" spans="1:7" ht="20.25" customHeight="1">
      <c r="A123" s="355" t="s">
        <v>21</v>
      </c>
      <c r="B123" s="355" t="s">
        <v>22</v>
      </c>
      <c r="C123" s="355" t="s">
        <v>29</v>
      </c>
      <c r="D123" s="355" t="s">
        <v>23</v>
      </c>
      <c r="E123" s="355" t="s">
        <v>24</v>
      </c>
      <c r="F123" s="363" t="s">
        <v>25</v>
      </c>
      <c r="G123" s="376">
        <v>80</v>
      </c>
    </row>
    <row r="124" spans="1:7">
      <c r="A124" s="355"/>
      <c r="B124" s="355"/>
      <c r="C124" s="355"/>
      <c r="D124" s="355"/>
      <c r="E124" s="355"/>
      <c r="F124" s="363" t="s">
        <v>33</v>
      </c>
      <c r="G124" s="377">
        <v>80</v>
      </c>
    </row>
    <row r="125" spans="1:7">
      <c r="A125" s="355"/>
      <c r="B125" s="355"/>
      <c r="C125" s="355"/>
      <c r="D125" s="355"/>
      <c r="E125" s="355"/>
      <c r="F125" s="363" t="s">
        <v>26</v>
      </c>
      <c r="G125" s="360" t="s">
        <v>61</v>
      </c>
    </row>
    <row r="126" spans="1:7">
      <c r="A126" s="355"/>
      <c r="B126" s="355"/>
      <c r="C126" s="355"/>
      <c r="D126" s="355"/>
      <c r="E126" s="355"/>
      <c r="F126" s="363" t="s">
        <v>34</v>
      </c>
      <c r="G126" s="360" t="s">
        <v>61</v>
      </c>
    </row>
    <row r="127" spans="1:7">
      <c r="A127" s="355"/>
      <c r="B127" s="355"/>
      <c r="C127" s="355"/>
      <c r="D127" s="355"/>
      <c r="E127" s="355"/>
      <c r="F127" s="363" t="s">
        <v>27</v>
      </c>
      <c r="G127" s="360" t="s">
        <v>61</v>
      </c>
    </row>
    <row r="128" spans="1:7" s="380" customFormat="1" ht="139.5" customHeight="1">
      <c r="A128" s="378" t="s">
        <v>640</v>
      </c>
      <c r="B128" s="365" t="s">
        <v>641</v>
      </c>
      <c r="C128" s="44" t="s">
        <v>642</v>
      </c>
      <c r="D128" s="361" t="s">
        <v>56</v>
      </c>
      <c r="E128" s="369" t="s">
        <v>60</v>
      </c>
      <c r="F128" s="379" t="s">
        <v>36</v>
      </c>
      <c r="G128" s="360" t="s">
        <v>61</v>
      </c>
    </row>
    <row r="129" spans="1:8" ht="20.25" customHeight="1">
      <c r="A129" s="355" t="s">
        <v>21</v>
      </c>
      <c r="B129" s="355" t="s">
        <v>22</v>
      </c>
      <c r="C129" s="355" t="s">
        <v>29</v>
      </c>
      <c r="D129" s="355" t="s">
        <v>23</v>
      </c>
      <c r="E129" s="355" t="s">
        <v>24</v>
      </c>
      <c r="F129" s="363" t="s">
        <v>25</v>
      </c>
      <c r="G129" s="376">
        <v>80</v>
      </c>
    </row>
    <row r="130" spans="1:8">
      <c r="A130" s="355"/>
      <c r="B130" s="355"/>
      <c r="C130" s="355"/>
      <c r="D130" s="355"/>
      <c r="E130" s="355"/>
      <c r="F130" s="363" t="s">
        <v>33</v>
      </c>
      <c r="G130" s="377">
        <v>80</v>
      </c>
    </row>
    <row r="131" spans="1:8">
      <c r="A131" s="355"/>
      <c r="B131" s="355"/>
      <c r="C131" s="355"/>
      <c r="D131" s="355"/>
      <c r="E131" s="355"/>
      <c r="F131" s="363" t="s">
        <v>26</v>
      </c>
      <c r="G131" s="360">
        <v>80</v>
      </c>
    </row>
    <row r="132" spans="1:8">
      <c r="A132" s="355"/>
      <c r="B132" s="355"/>
      <c r="C132" s="355"/>
      <c r="D132" s="355"/>
      <c r="E132" s="355"/>
      <c r="F132" s="363" t="s">
        <v>34</v>
      </c>
      <c r="G132" s="360">
        <v>80</v>
      </c>
    </row>
    <row r="133" spans="1:8">
      <c r="A133" s="355"/>
      <c r="B133" s="355"/>
      <c r="C133" s="355"/>
      <c r="D133" s="355"/>
      <c r="E133" s="355"/>
      <c r="F133" s="363" t="s">
        <v>27</v>
      </c>
      <c r="G133" s="360">
        <v>80</v>
      </c>
    </row>
    <row r="134" spans="1:8" s="380" customFormat="1" ht="139.5" customHeight="1">
      <c r="A134" s="378" t="s">
        <v>466</v>
      </c>
      <c r="B134" s="365" t="s">
        <v>643</v>
      </c>
      <c r="C134" s="44" t="s">
        <v>644</v>
      </c>
      <c r="D134" s="361" t="s">
        <v>56</v>
      </c>
      <c r="E134" s="369" t="s">
        <v>57</v>
      </c>
      <c r="F134" s="379" t="s">
        <v>36</v>
      </c>
      <c r="G134" s="360">
        <f>(G133/G130)*100</f>
        <v>100</v>
      </c>
    </row>
    <row r="135" spans="1:8" s="4" customFormat="1" ht="16.5" customHeight="1">
      <c r="A135" s="171" t="s">
        <v>28</v>
      </c>
      <c r="B135" s="172"/>
      <c r="C135" s="172"/>
      <c r="D135" s="172"/>
      <c r="E135" s="172"/>
      <c r="F135" s="172"/>
      <c r="G135" s="173"/>
      <c r="H135" s="3"/>
    </row>
    <row r="136" spans="1:8" s="4" customFormat="1" ht="16.5" customHeight="1">
      <c r="A136" s="166" t="str">
        <f>(A32)</f>
        <v xml:space="preserve">Indicador Compuesto del Cumplimiento de Obligaciones de Transparencia (ICCOT) </v>
      </c>
      <c r="B136" s="167"/>
      <c r="C136" s="167"/>
      <c r="D136" s="167"/>
      <c r="E136" s="167"/>
      <c r="F136" s="167"/>
      <c r="G136" s="168"/>
      <c r="H136" s="3"/>
    </row>
    <row r="137" spans="1:8" s="4" customFormat="1">
      <c r="A137" s="130" t="s">
        <v>215</v>
      </c>
      <c r="B137" s="177"/>
      <c r="C137" s="178"/>
      <c r="D137" s="178"/>
      <c r="E137" s="178"/>
      <c r="F137" s="178"/>
      <c r="G137" s="179"/>
      <c r="H137" s="3"/>
    </row>
    <row r="138" spans="1:8" s="4" customFormat="1">
      <c r="A138" s="130" t="s">
        <v>214</v>
      </c>
      <c r="B138" s="180" t="s">
        <v>136</v>
      </c>
      <c r="C138" s="181"/>
      <c r="D138" s="181"/>
      <c r="E138" s="181"/>
      <c r="F138" s="181"/>
      <c r="G138" s="182"/>
      <c r="H138" s="3"/>
    </row>
    <row r="139" spans="1:8" ht="16.5" customHeight="1">
      <c r="A139" s="166" t="str">
        <f>(A40)</f>
        <v>Porcentaje de obligaciones de transparencia y acceso a la información (comunes y específicas) establecidas en la normatividad vigente que se cumplen y actualizan en la Plataforma Nacional de Transparencia y en los sitios de Internet de los Sujetos Obligados de los Poderes Legislativo y Judicial.</v>
      </c>
      <c r="B139" s="167"/>
      <c r="C139" s="167"/>
      <c r="D139" s="167"/>
      <c r="E139" s="167"/>
      <c r="F139" s="167"/>
      <c r="G139" s="168"/>
    </row>
    <row r="140" spans="1:8" s="4" customFormat="1">
      <c r="A140" s="130" t="s">
        <v>215</v>
      </c>
      <c r="B140" s="177"/>
      <c r="C140" s="178"/>
      <c r="D140" s="178"/>
      <c r="E140" s="178"/>
      <c r="F140" s="178"/>
      <c r="G140" s="179"/>
      <c r="H140" s="3"/>
    </row>
    <row r="141" spans="1:8" s="4" customFormat="1">
      <c r="A141" s="130" t="s">
        <v>214</v>
      </c>
      <c r="B141" s="180" t="s">
        <v>136</v>
      </c>
      <c r="C141" s="181"/>
      <c r="D141" s="181"/>
      <c r="E141" s="181"/>
      <c r="F141" s="181"/>
      <c r="G141" s="182"/>
      <c r="H141" s="3"/>
    </row>
    <row r="142" spans="1:8" ht="16.5" customHeight="1">
      <c r="A142" s="166" t="str">
        <f>(A48)</f>
        <v>Porcentaje de avance en el Programa de Seguimiento a Sujetos Obligados de los Poderes Legislativo y Judicial.</v>
      </c>
      <c r="B142" s="167"/>
      <c r="C142" s="167"/>
      <c r="D142" s="167"/>
      <c r="E142" s="167"/>
      <c r="F142" s="167"/>
      <c r="G142" s="168"/>
    </row>
    <row r="143" spans="1:8" s="4" customFormat="1">
      <c r="A143" s="130" t="s">
        <v>215</v>
      </c>
      <c r="B143" s="177"/>
      <c r="C143" s="178"/>
      <c r="D143" s="178"/>
      <c r="E143" s="178"/>
      <c r="F143" s="178"/>
      <c r="G143" s="179"/>
      <c r="H143" s="3"/>
    </row>
    <row r="144" spans="1:8" s="4" customFormat="1">
      <c r="A144" s="130" t="s">
        <v>214</v>
      </c>
      <c r="B144" s="180" t="s">
        <v>136</v>
      </c>
      <c r="C144" s="181"/>
      <c r="D144" s="181"/>
      <c r="E144" s="181"/>
      <c r="F144" s="181"/>
      <c r="G144" s="182"/>
      <c r="H144" s="3"/>
    </row>
    <row r="145" spans="1:8" ht="16.5" customHeight="1">
      <c r="A145" s="166" t="str">
        <f>(A54)</f>
        <v>Porcentaje de avance en el Programa de Acompañamiento a Sujetos Obligados de los Poderes Legislativo y Judicial.</v>
      </c>
      <c r="B145" s="167"/>
      <c r="C145" s="167"/>
      <c r="D145" s="167"/>
      <c r="E145" s="167"/>
      <c r="F145" s="167"/>
      <c r="G145" s="168"/>
    </row>
    <row r="146" spans="1:8" s="4" customFormat="1">
      <c r="A146" s="130" t="s">
        <v>215</v>
      </c>
      <c r="B146" s="177"/>
      <c r="C146" s="178"/>
      <c r="D146" s="178"/>
      <c r="E146" s="178"/>
      <c r="F146" s="178"/>
      <c r="G146" s="179"/>
      <c r="H146" s="3"/>
    </row>
    <row r="147" spans="1:8" s="4" customFormat="1">
      <c r="A147" s="130" t="s">
        <v>214</v>
      </c>
      <c r="B147" s="180" t="s">
        <v>136</v>
      </c>
      <c r="C147" s="181"/>
      <c r="D147" s="181"/>
      <c r="E147" s="181"/>
      <c r="F147" s="181"/>
      <c r="G147" s="182"/>
      <c r="H147" s="3"/>
    </row>
    <row r="148" spans="1:8" ht="16.5" customHeight="1">
      <c r="A148" s="166" t="str">
        <f>(A62)</f>
        <v>Porcentaje de cumplimiento del Programa  Anual de Verificación en lo correspondiente a los capítulos II y III del Título Quinto de la LGTAIP.</v>
      </c>
      <c r="B148" s="167"/>
      <c r="C148" s="167"/>
      <c r="D148" s="167"/>
      <c r="E148" s="167"/>
      <c r="F148" s="167"/>
      <c r="G148" s="168"/>
    </row>
    <row r="149" spans="1:8" s="4" customFormat="1">
      <c r="A149" s="130" t="s">
        <v>215</v>
      </c>
      <c r="B149" s="177"/>
      <c r="C149" s="178"/>
      <c r="D149" s="178"/>
      <c r="E149" s="178"/>
      <c r="F149" s="178"/>
      <c r="G149" s="179"/>
      <c r="H149" s="3"/>
    </row>
    <row r="150" spans="1:8" s="4" customFormat="1">
      <c r="A150" s="130" t="s">
        <v>214</v>
      </c>
      <c r="B150" s="180" t="s">
        <v>136</v>
      </c>
      <c r="C150" s="181"/>
      <c r="D150" s="181"/>
      <c r="E150" s="181"/>
      <c r="F150" s="181"/>
      <c r="G150" s="182"/>
      <c r="H150" s="3"/>
    </row>
    <row r="151" spans="1:8" ht="16.5" customHeight="1">
      <c r="A151" s="166" t="str">
        <f>(A68)</f>
        <v>Porcentaje de Sujetos Obligados a los que se hizo requerimiento para asegurar el cumplimiento de las obligaciones de transparencia establecidas en los artículos 70, 72 y 73 de la LGTAIP que deben publicar en sus Sitios de Internet y la Plataforma Nacional.</v>
      </c>
      <c r="B151" s="167"/>
      <c r="C151" s="167"/>
      <c r="D151" s="167"/>
      <c r="E151" s="167"/>
      <c r="F151" s="167"/>
      <c r="G151" s="168"/>
    </row>
    <row r="152" spans="1:8" s="4" customFormat="1">
      <c r="A152" s="130" t="s">
        <v>215</v>
      </c>
      <c r="B152" s="177"/>
      <c r="C152" s="178"/>
      <c r="D152" s="178"/>
      <c r="E152" s="178"/>
      <c r="F152" s="178"/>
      <c r="G152" s="179"/>
      <c r="H152" s="3"/>
    </row>
    <row r="153" spans="1:8" s="4" customFormat="1">
      <c r="A153" s="130" t="s">
        <v>214</v>
      </c>
      <c r="B153" s="180" t="s">
        <v>136</v>
      </c>
      <c r="C153" s="181"/>
      <c r="D153" s="181"/>
      <c r="E153" s="181"/>
      <c r="F153" s="181"/>
      <c r="G153" s="182"/>
      <c r="H153" s="3"/>
    </row>
    <row r="154" spans="1:8" ht="16.5" customHeight="1">
      <c r="A154" s="166" t="str">
        <f>(A74)</f>
        <v>Porcentaje de cumplimiento del Programa  Anual de Evaluación relacionado a la calidad de las respuestas otorgadas a las Solicitudes de Información Pública 2017.</v>
      </c>
      <c r="B154" s="167"/>
      <c r="C154" s="167"/>
      <c r="D154" s="167"/>
      <c r="E154" s="167"/>
      <c r="F154" s="167"/>
      <c r="G154" s="168"/>
    </row>
    <row r="155" spans="1:8" s="4" customFormat="1">
      <c r="A155" s="130" t="s">
        <v>215</v>
      </c>
      <c r="B155" s="177"/>
      <c r="C155" s="178"/>
      <c r="D155" s="178"/>
      <c r="E155" s="178"/>
      <c r="F155" s="178"/>
      <c r="G155" s="179"/>
      <c r="H155" s="3"/>
    </row>
    <row r="156" spans="1:8" s="4" customFormat="1">
      <c r="A156" s="130" t="s">
        <v>214</v>
      </c>
      <c r="B156" s="180" t="s">
        <v>136</v>
      </c>
      <c r="C156" s="181"/>
      <c r="D156" s="181"/>
      <c r="E156" s="181"/>
      <c r="F156" s="181"/>
      <c r="G156" s="182"/>
      <c r="H156" s="3"/>
    </row>
    <row r="157" spans="1:8" ht="16.5" customHeight="1">
      <c r="A157" s="166" t="str">
        <f>(A80)</f>
        <v>Porcentaje de atención a consultas normativas</v>
      </c>
      <c r="B157" s="167"/>
      <c r="C157" s="167"/>
      <c r="D157" s="167"/>
      <c r="E157" s="167"/>
      <c r="F157" s="167"/>
      <c r="G157" s="168"/>
    </row>
    <row r="158" spans="1:8" s="4" customFormat="1">
      <c r="A158" s="130" t="s">
        <v>215</v>
      </c>
      <c r="B158" s="177"/>
      <c r="C158" s="178"/>
      <c r="D158" s="178"/>
      <c r="E158" s="178"/>
      <c r="F158" s="178"/>
      <c r="G158" s="179"/>
      <c r="H158" s="3"/>
    </row>
    <row r="159" spans="1:8" s="4" customFormat="1">
      <c r="A159" s="130" t="s">
        <v>214</v>
      </c>
      <c r="B159" s="180" t="s">
        <v>136</v>
      </c>
      <c r="C159" s="181"/>
      <c r="D159" s="181"/>
      <c r="E159" s="181"/>
      <c r="F159" s="181"/>
      <c r="G159" s="182"/>
      <c r="H159" s="3"/>
    </row>
    <row r="160" spans="1:8" ht="16.5" customHeight="1">
      <c r="A160" s="166" t="str">
        <f>(A86)</f>
        <v>Porcentaje de reportes elaborados en relación a las  altas, bajas o moficaciones identificadas en el Diario Oficial de la Federación referentes a sujetos obligados  del ámbito federal</v>
      </c>
      <c r="B160" s="167"/>
      <c r="C160" s="167"/>
      <c r="D160" s="167"/>
      <c r="E160" s="167"/>
      <c r="F160" s="167"/>
      <c r="G160" s="168"/>
    </row>
    <row r="161" spans="1:8" s="4" customFormat="1">
      <c r="A161" s="130" t="s">
        <v>215</v>
      </c>
      <c r="B161" s="177"/>
      <c r="C161" s="178"/>
      <c r="D161" s="178"/>
      <c r="E161" s="178"/>
      <c r="F161" s="178"/>
      <c r="G161" s="179"/>
      <c r="H161" s="3"/>
    </row>
    <row r="162" spans="1:8" s="4" customFormat="1">
      <c r="A162" s="130" t="s">
        <v>214</v>
      </c>
      <c r="B162" s="180" t="s">
        <v>136</v>
      </c>
      <c r="C162" s="181"/>
      <c r="D162" s="181"/>
      <c r="E162" s="181"/>
      <c r="F162" s="181"/>
      <c r="G162" s="182"/>
      <c r="H162" s="3"/>
    </row>
    <row r="163" spans="1:8" ht="16.5" customHeight="1">
      <c r="A163" s="166" t="str">
        <f>(A92)</f>
        <v>Porcentaje de elaboración de notas relacionadas con temas de transparencia, acceso a la información, protección de datos personales y anticorrupción tratados en las sesiones de los Plenos de los sujetos obligados de los Poderes Legislativo y Judicial</v>
      </c>
      <c r="B163" s="167"/>
      <c r="C163" s="167"/>
      <c r="D163" s="167"/>
      <c r="E163" s="167"/>
      <c r="F163" s="167"/>
      <c r="G163" s="168"/>
    </row>
    <row r="164" spans="1:8" s="4" customFormat="1">
      <c r="A164" s="130" t="s">
        <v>215</v>
      </c>
      <c r="B164" s="177"/>
      <c r="C164" s="178"/>
      <c r="D164" s="178"/>
      <c r="E164" s="178"/>
      <c r="F164" s="178"/>
      <c r="G164" s="179"/>
      <c r="H164" s="3"/>
    </row>
    <row r="165" spans="1:8" s="4" customFormat="1">
      <c r="A165" s="130" t="s">
        <v>214</v>
      </c>
      <c r="B165" s="180" t="s">
        <v>136</v>
      </c>
      <c r="C165" s="181"/>
      <c r="D165" s="181"/>
      <c r="E165" s="181"/>
      <c r="F165" s="181"/>
      <c r="G165" s="182"/>
      <c r="H165" s="3"/>
    </row>
    <row r="166" spans="1:8" ht="16.5" customHeight="1">
      <c r="A166" s="166" t="str">
        <f>(A98)</f>
        <v>Porcentaje de ejecución de acciones de acompañamiento adicionales con  Sujetos Obligados de los Poderes Legislativo y Judicial.</v>
      </c>
      <c r="B166" s="167"/>
      <c r="C166" s="167"/>
      <c r="D166" s="167"/>
      <c r="E166" s="167"/>
      <c r="F166" s="167"/>
      <c r="G166" s="168"/>
    </row>
    <row r="167" spans="1:8" s="4" customFormat="1">
      <c r="A167" s="130" t="s">
        <v>215</v>
      </c>
      <c r="B167" s="177"/>
      <c r="C167" s="178"/>
      <c r="D167" s="178"/>
      <c r="E167" s="178"/>
      <c r="F167" s="178"/>
      <c r="G167" s="179"/>
      <c r="H167" s="3"/>
    </row>
    <row r="168" spans="1:8" s="4" customFormat="1">
      <c r="A168" s="130" t="s">
        <v>214</v>
      </c>
      <c r="B168" s="180" t="s">
        <v>136</v>
      </c>
      <c r="C168" s="181"/>
      <c r="D168" s="181"/>
      <c r="E168" s="181"/>
      <c r="F168" s="181"/>
      <c r="G168" s="182"/>
      <c r="H168" s="3"/>
    </row>
    <row r="169" spans="1:8" ht="16.5" customHeight="1">
      <c r="A169" s="166" t="str">
        <f>(A104)</f>
        <v>Porcentaje de elaboración de estudios sobre transparencia y acceso a la información pública, en relación con los Sujetos Obligados de los Poderes Legislativo y/o Judicial.</v>
      </c>
      <c r="B169" s="167"/>
      <c r="C169" s="167"/>
      <c r="D169" s="167"/>
      <c r="E169" s="167"/>
      <c r="F169" s="167"/>
      <c r="G169" s="168"/>
    </row>
    <row r="170" spans="1:8" s="4" customFormat="1">
      <c r="A170" s="130" t="s">
        <v>215</v>
      </c>
      <c r="B170" s="177"/>
      <c r="C170" s="178"/>
      <c r="D170" s="178"/>
      <c r="E170" s="178"/>
      <c r="F170" s="178"/>
      <c r="G170" s="179"/>
      <c r="H170" s="3"/>
    </row>
    <row r="171" spans="1:8" s="4" customFormat="1">
      <c r="A171" s="130" t="s">
        <v>214</v>
      </c>
      <c r="B171" s="180" t="s">
        <v>136</v>
      </c>
      <c r="C171" s="181"/>
      <c r="D171" s="181"/>
      <c r="E171" s="181"/>
      <c r="F171" s="181"/>
      <c r="G171" s="182"/>
      <c r="H171" s="3"/>
    </row>
    <row r="172" spans="1:8" ht="16.5" customHeight="1">
      <c r="A172" s="166" t="str">
        <f>(A110)</f>
        <v>Porcentaje de grupos de opinión  realizados para fomentar la cultura de la transparencia y acceso a la información en los Sujetos Obligados de los Poderes Legislativo y Judicial.</v>
      </c>
      <c r="B172" s="167"/>
      <c r="C172" s="167"/>
      <c r="D172" s="167"/>
      <c r="E172" s="167"/>
      <c r="F172" s="167"/>
      <c r="G172" s="168"/>
    </row>
    <row r="173" spans="1:8" s="4" customFormat="1">
      <c r="A173" s="130" t="s">
        <v>215</v>
      </c>
      <c r="B173" s="177"/>
      <c r="C173" s="178"/>
      <c r="D173" s="178"/>
      <c r="E173" s="178"/>
      <c r="F173" s="178"/>
      <c r="G173" s="179"/>
      <c r="H173" s="3"/>
    </row>
    <row r="174" spans="1:8" s="4" customFormat="1">
      <c r="A174" s="130" t="s">
        <v>214</v>
      </c>
      <c r="B174" s="180" t="s">
        <v>136</v>
      </c>
      <c r="C174" s="181"/>
      <c r="D174" s="181"/>
      <c r="E174" s="181"/>
      <c r="F174" s="181"/>
      <c r="G174" s="182"/>
      <c r="H174" s="3"/>
    </row>
    <row r="175" spans="1:8" ht="16.5" customHeight="1">
      <c r="A175" s="166" t="str">
        <f>(A116)</f>
        <v>Porcentaje de asistencia a eventos o reuniones en materia al que sea comisionado uno o más servidores públicos de la DGESOPLJ.</v>
      </c>
      <c r="B175" s="167"/>
      <c r="C175" s="167"/>
      <c r="D175" s="167"/>
      <c r="E175" s="167"/>
      <c r="F175" s="167"/>
      <c r="G175" s="168"/>
    </row>
    <row r="176" spans="1:8" s="4" customFormat="1">
      <c r="A176" s="130" t="s">
        <v>215</v>
      </c>
      <c r="B176" s="313" t="s">
        <v>645</v>
      </c>
      <c r="C176" s="314"/>
      <c r="D176" s="314"/>
      <c r="E176" s="314"/>
      <c r="F176" s="314"/>
      <c r="G176" s="315"/>
      <c r="H176" s="3"/>
    </row>
    <row r="177" spans="1:8" s="4" customFormat="1">
      <c r="A177" s="130" t="s">
        <v>214</v>
      </c>
      <c r="B177" s="180" t="s">
        <v>136</v>
      </c>
      <c r="C177" s="181"/>
      <c r="D177" s="181"/>
      <c r="E177" s="181"/>
      <c r="F177" s="181"/>
      <c r="G177" s="182"/>
      <c r="H177" s="3"/>
    </row>
    <row r="178" spans="1:8" ht="16.5" customHeight="1">
      <c r="A178" s="166" t="str">
        <f>(A122)</f>
        <v>Porcentaje de atención a consultas e incidencias técnicas</v>
      </c>
      <c r="B178" s="167"/>
      <c r="C178" s="167"/>
      <c r="D178" s="167"/>
      <c r="E178" s="167"/>
      <c r="F178" s="167"/>
      <c r="G178" s="168"/>
    </row>
    <row r="179" spans="1:8" s="4" customFormat="1">
      <c r="A179" s="130" t="s">
        <v>215</v>
      </c>
      <c r="B179" s="177"/>
      <c r="C179" s="178"/>
      <c r="D179" s="178"/>
      <c r="E179" s="178"/>
      <c r="F179" s="178"/>
      <c r="G179" s="179"/>
      <c r="H179" s="3"/>
    </row>
    <row r="180" spans="1:8" s="4" customFormat="1">
      <c r="A180" s="130" t="s">
        <v>214</v>
      </c>
      <c r="B180" s="180" t="s">
        <v>136</v>
      </c>
      <c r="C180" s="181"/>
      <c r="D180" s="181"/>
      <c r="E180" s="181"/>
      <c r="F180" s="181"/>
      <c r="G180" s="182"/>
      <c r="H180" s="3"/>
    </row>
    <row r="181" spans="1:8" ht="16.5" customHeight="1">
      <c r="A181" s="166" t="str">
        <f>A128</f>
        <v>Porcentaje de sujetos obligados de los Poderes Legislativo y Judicial, sensibilizados en materia de Políticas de Acceso, Gobierno Abierto y Transparencia Proactiva.</v>
      </c>
      <c r="B181" s="167"/>
      <c r="C181" s="167"/>
      <c r="D181" s="167"/>
      <c r="E181" s="167"/>
      <c r="F181" s="167"/>
      <c r="G181" s="168"/>
    </row>
    <row r="182" spans="1:8" s="4" customFormat="1">
      <c r="A182" s="130" t="s">
        <v>215</v>
      </c>
      <c r="B182" s="177"/>
      <c r="C182" s="178"/>
      <c r="D182" s="178"/>
      <c r="E182" s="178"/>
      <c r="F182" s="178"/>
      <c r="G182" s="179"/>
      <c r="H182" s="3"/>
    </row>
    <row r="183" spans="1:8" s="4" customFormat="1">
      <c r="A183" s="130" t="s">
        <v>214</v>
      </c>
      <c r="B183" s="180" t="s">
        <v>136</v>
      </c>
      <c r="C183" s="181"/>
      <c r="D183" s="181"/>
      <c r="E183" s="181"/>
      <c r="F183" s="181"/>
      <c r="G183" s="182"/>
      <c r="H183" s="3"/>
    </row>
    <row r="184" spans="1:8" ht="16.5" customHeight="1">
      <c r="A184" s="166" t="str">
        <f>A134</f>
        <v>Porcentaje de capacitaciones especializadas impartidas</v>
      </c>
      <c r="B184" s="167"/>
      <c r="C184" s="167"/>
      <c r="D184" s="167"/>
      <c r="E184" s="167"/>
      <c r="F184" s="167"/>
      <c r="G184" s="168"/>
    </row>
    <row r="185" spans="1:8" s="4" customFormat="1">
      <c r="A185" s="130" t="s">
        <v>215</v>
      </c>
      <c r="B185" s="313" t="s">
        <v>646</v>
      </c>
      <c r="C185" s="314"/>
      <c r="D185" s="314"/>
      <c r="E185" s="314"/>
      <c r="F185" s="314"/>
      <c r="G185" s="315"/>
      <c r="H185" s="3"/>
    </row>
    <row r="186" spans="1:8" s="4" customFormat="1">
      <c r="A186" s="130" t="s">
        <v>214</v>
      </c>
      <c r="B186" s="180" t="s">
        <v>136</v>
      </c>
      <c r="C186" s="181"/>
      <c r="D186" s="181"/>
      <c r="E186" s="181"/>
      <c r="F186" s="181"/>
      <c r="G186" s="182"/>
      <c r="H186" s="3"/>
    </row>
    <row r="187" spans="1:8">
      <c r="A187" s="381"/>
      <c r="B187" s="381"/>
      <c r="C187" s="381"/>
      <c r="D187" s="381"/>
      <c r="E187" s="381"/>
      <c r="F187" s="381"/>
      <c r="G187" s="381"/>
    </row>
    <row r="188" spans="1:8">
      <c r="A188" s="171" t="s">
        <v>35</v>
      </c>
      <c r="B188" s="172"/>
      <c r="C188" s="172"/>
      <c r="D188" s="172"/>
      <c r="E188" s="172"/>
      <c r="F188" s="172"/>
      <c r="G188" s="173"/>
    </row>
    <row r="189" spans="1:8" s="4" customFormat="1">
      <c r="A189" s="166" t="str">
        <f>A32</f>
        <v xml:space="preserve">Indicador Compuesto del Cumplimiento de Obligaciones de Transparencia (ICCOT) </v>
      </c>
      <c r="B189" s="167"/>
      <c r="C189" s="167"/>
      <c r="D189" s="167"/>
      <c r="E189" s="167"/>
      <c r="F189" s="167"/>
      <c r="G189" s="168"/>
      <c r="H189" s="3"/>
    </row>
    <row r="190" spans="1:8" s="4" customFormat="1">
      <c r="A190" s="16" t="s">
        <v>30</v>
      </c>
      <c r="B190" s="226"/>
      <c r="C190" s="226"/>
      <c r="D190" s="226"/>
      <c r="E190" s="226"/>
      <c r="F190" s="226"/>
      <c r="G190" s="226"/>
      <c r="H190" s="3"/>
    </row>
    <row r="191" spans="1:8" s="4" customFormat="1">
      <c r="A191" s="16" t="s">
        <v>31</v>
      </c>
      <c r="B191" s="226"/>
      <c r="C191" s="226"/>
      <c r="D191" s="226"/>
      <c r="E191" s="226"/>
      <c r="F191" s="226"/>
      <c r="G191" s="226"/>
      <c r="H191" s="3"/>
    </row>
    <row r="192" spans="1:8" s="4" customFormat="1">
      <c r="A192" s="16" t="s">
        <v>32</v>
      </c>
      <c r="B192" s="318"/>
      <c r="C192" s="318"/>
      <c r="D192" s="318"/>
      <c r="E192" s="318"/>
      <c r="F192" s="318"/>
      <c r="G192" s="318"/>
      <c r="H192" s="3"/>
    </row>
    <row r="193" spans="1:8" s="4" customFormat="1">
      <c r="A193" s="166" t="str">
        <f>A40</f>
        <v>Porcentaje de obligaciones de transparencia y acceso a la información (comunes y específicas) establecidas en la normatividad vigente que se cumplen y actualizan en la Plataforma Nacional de Transparencia y en los sitios de Internet de los Sujetos Obligados de los Poderes Legislativo y Judicial.</v>
      </c>
      <c r="B193" s="167"/>
      <c r="C193" s="167"/>
      <c r="D193" s="167"/>
      <c r="E193" s="167"/>
      <c r="F193" s="167"/>
      <c r="G193" s="168"/>
      <c r="H193" s="3"/>
    </row>
    <row r="194" spans="1:8" s="4" customFormat="1">
      <c r="A194" s="16" t="s">
        <v>30</v>
      </c>
      <c r="B194" s="226"/>
      <c r="C194" s="226"/>
      <c r="D194" s="226"/>
      <c r="E194" s="226"/>
      <c r="F194" s="226"/>
      <c r="G194" s="226"/>
      <c r="H194" s="3"/>
    </row>
    <row r="195" spans="1:8" s="4" customFormat="1">
      <c r="A195" s="16" t="s">
        <v>31</v>
      </c>
      <c r="B195" s="226"/>
      <c r="C195" s="226"/>
      <c r="D195" s="226"/>
      <c r="E195" s="226"/>
      <c r="F195" s="226"/>
      <c r="G195" s="226"/>
      <c r="H195" s="3"/>
    </row>
    <row r="196" spans="1:8" s="4" customFormat="1">
      <c r="A196" s="16" t="s">
        <v>32</v>
      </c>
      <c r="B196" s="318"/>
      <c r="C196" s="318"/>
      <c r="D196" s="318"/>
      <c r="E196" s="318"/>
      <c r="F196" s="318"/>
      <c r="G196" s="318"/>
      <c r="H196" s="3"/>
    </row>
    <row r="197" spans="1:8" s="4" customFormat="1">
      <c r="A197" s="166" t="str">
        <f>A48</f>
        <v>Porcentaje de avance en el Programa de Seguimiento a Sujetos Obligados de los Poderes Legislativo y Judicial.</v>
      </c>
      <c r="B197" s="167"/>
      <c r="C197" s="167"/>
      <c r="D197" s="167"/>
      <c r="E197" s="167"/>
      <c r="F197" s="167"/>
      <c r="G197" s="168"/>
      <c r="H197" s="3"/>
    </row>
    <row r="198" spans="1:8" s="4" customFormat="1">
      <c r="A198" s="16" t="s">
        <v>30</v>
      </c>
      <c r="B198" s="226"/>
      <c r="C198" s="226"/>
      <c r="D198" s="226"/>
      <c r="E198" s="226"/>
      <c r="F198" s="226"/>
      <c r="G198" s="226"/>
      <c r="H198" s="3"/>
    </row>
    <row r="199" spans="1:8" s="4" customFormat="1">
      <c r="A199" s="16" t="s">
        <v>31</v>
      </c>
      <c r="B199" s="226"/>
      <c r="C199" s="226"/>
      <c r="D199" s="226"/>
      <c r="E199" s="226"/>
      <c r="F199" s="226"/>
      <c r="G199" s="226"/>
      <c r="H199" s="3"/>
    </row>
    <row r="200" spans="1:8" s="4" customFormat="1">
      <c r="A200" s="16" t="s">
        <v>32</v>
      </c>
      <c r="B200" s="318"/>
      <c r="C200" s="318"/>
      <c r="D200" s="318"/>
      <c r="E200" s="318"/>
      <c r="F200" s="318"/>
      <c r="G200" s="318"/>
      <c r="H200" s="3"/>
    </row>
    <row r="201" spans="1:8" s="4" customFormat="1">
      <c r="A201" s="166" t="str">
        <f>A54</f>
        <v>Porcentaje de avance en el Programa de Acompañamiento a Sujetos Obligados de los Poderes Legislativo y Judicial.</v>
      </c>
      <c r="B201" s="167"/>
      <c r="C201" s="167"/>
      <c r="D201" s="167"/>
      <c r="E201" s="167"/>
      <c r="F201" s="167"/>
      <c r="G201" s="168"/>
      <c r="H201" s="3"/>
    </row>
    <row r="202" spans="1:8" s="4" customFormat="1">
      <c r="A202" s="16" t="s">
        <v>30</v>
      </c>
      <c r="B202" s="226"/>
      <c r="C202" s="226"/>
      <c r="D202" s="226"/>
      <c r="E202" s="226"/>
      <c r="F202" s="226"/>
      <c r="G202" s="226"/>
      <c r="H202" s="3"/>
    </row>
    <row r="203" spans="1:8" s="4" customFormat="1">
      <c r="A203" s="16" t="s">
        <v>31</v>
      </c>
      <c r="B203" s="226"/>
      <c r="C203" s="226"/>
      <c r="D203" s="226"/>
      <c r="E203" s="226"/>
      <c r="F203" s="226"/>
      <c r="G203" s="226"/>
      <c r="H203" s="3"/>
    </row>
    <row r="204" spans="1:8" s="4" customFormat="1">
      <c r="A204" s="16" t="s">
        <v>32</v>
      </c>
      <c r="B204" s="318"/>
      <c r="C204" s="318"/>
      <c r="D204" s="318"/>
      <c r="E204" s="318"/>
      <c r="F204" s="318"/>
      <c r="G204" s="318"/>
      <c r="H204" s="3"/>
    </row>
    <row r="205" spans="1:8" s="4" customFormat="1">
      <c r="A205" s="166" t="str">
        <f>A62</f>
        <v>Porcentaje de cumplimiento del Programa  Anual de Verificación en lo correspondiente a los capítulos II y III del Título Quinto de la LGTAIP.</v>
      </c>
      <c r="B205" s="167"/>
      <c r="C205" s="167"/>
      <c r="D205" s="167"/>
      <c r="E205" s="167"/>
      <c r="F205" s="167"/>
      <c r="G205" s="168"/>
      <c r="H205" s="3"/>
    </row>
    <row r="206" spans="1:8" s="4" customFormat="1">
      <c r="A206" s="16" t="s">
        <v>30</v>
      </c>
      <c r="B206" s="226"/>
      <c r="C206" s="226"/>
      <c r="D206" s="226"/>
      <c r="E206" s="226"/>
      <c r="F206" s="226"/>
      <c r="G206" s="226"/>
      <c r="H206" s="3"/>
    </row>
    <row r="207" spans="1:8" s="4" customFormat="1">
      <c r="A207" s="16" t="s">
        <v>31</v>
      </c>
      <c r="B207" s="226"/>
      <c r="C207" s="226"/>
      <c r="D207" s="226"/>
      <c r="E207" s="226"/>
      <c r="F207" s="226"/>
      <c r="G207" s="226"/>
      <c r="H207" s="3"/>
    </row>
    <row r="208" spans="1:8" s="4" customFormat="1">
      <c r="A208" s="16" t="s">
        <v>32</v>
      </c>
      <c r="B208" s="318"/>
      <c r="C208" s="318"/>
      <c r="D208" s="318"/>
      <c r="E208" s="318"/>
      <c r="F208" s="318"/>
      <c r="G208" s="318"/>
      <c r="H208" s="3"/>
    </row>
    <row r="209" spans="1:8" s="4" customFormat="1">
      <c r="A209" s="166" t="str">
        <f>A68</f>
        <v>Porcentaje de Sujetos Obligados a los que se hizo requerimiento para asegurar el cumplimiento de las obligaciones de transparencia establecidas en los artículos 70, 72 y 73 de la LGTAIP que deben publicar en sus Sitios de Internet y la Plataforma Nacional.</v>
      </c>
      <c r="B209" s="167"/>
      <c r="C209" s="167"/>
      <c r="D209" s="167"/>
      <c r="E209" s="167"/>
      <c r="F209" s="167"/>
      <c r="G209" s="168"/>
      <c r="H209" s="3"/>
    </row>
    <row r="210" spans="1:8" s="4" customFormat="1">
      <c r="A210" s="16" t="s">
        <v>30</v>
      </c>
      <c r="B210" s="226"/>
      <c r="C210" s="226"/>
      <c r="D210" s="226"/>
      <c r="E210" s="226"/>
      <c r="F210" s="226"/>
      <c r="G210" s="226"/>
      <c r="H210" s="3"/>
    </row>
    <row r="211" spans="1:8" s="4" customFormat="1">
      <c r="A211" s="16" t="s">
        <v>31</v>
      </c>
      <c r="B211" s="226"/>
      <c r="C211" s="226"/>
      <c r="D211" s="226"/>
      <c r="E211" s="226"/>
      <c r="F211" s="226"/>
      <c r="G211" s="226"/>
      <c r="H211" s="3"/>
    </row>
    <row r="212" spans="1:8" s="4" customFormat="1">
      <c r="A212" s="16" t="s">
        <v>32</v>
      </c>
      <c r="B212" s="318"/>
      <c r="C212" s="318"/>
      <c r="D212" s="318"/>
      <c r="E212" s="318"/>
      <c r="F212" s="318"/>
      <c r="G212" s="318"/>
      <c r="H212" s="3"/>
    </row>
    <row r="213" spans="1:8" s="4" customFormat="1">
      <c r="A213" s="166" t="str">
        <f>A74</f>
        <v>Porcentaje de cumplimiento del Programa  Anual de Evaluación relacionado a la calidad de las respuestas otorgadas a las Solicitudes de Información Pública 2017.</v>
      </c>
      <c r="B213" s="167"/>
      <c r="C213" s="167"/>
      <c r="D213" s="167"/>
      <c r="E213" s="167"/>
      <c r="F213" s="167"/>
      <c r="G213" s="168"/>
      <c r="H213" s="3"/>
    </row>
    <row r="214" spans="1:8" s="4" customFormat="1">
      <c r="A214" s="16" t="s">
        <v>30</v>
      </c>
      <c r="B214" s="226"/>
      <c r="C214" s="226"/>
      <c r="D214" s="226"/>
      <c r="E214" s="226"/>
      <c r="F214" s="226"/>
      <c r="G214" s="226"/>
      <c r="H214" s="3"/>
    </row>
    <row r="215" spans="1:8" s="4" customFormat="1">
      <c r="A215" s="16" t="s">
        <v>31</v>
      </c>
      <c r="B215" s="226"/>
      <c r="C215" s="226"/>
      <c r="D215" s="226"/>
      <c r="E215" s="226"/>
      <c r="F215" s="226"/>
      <c r="G215" s="226"/>
      <c r="H215" s="3"/>
    </row>
    <row r="216" spans="1:8" s="4" customFormat="1">
      <c r="A216" s="16" t="s">
        <v>32</v>
      </c>
      <c r="B216" s="318"/>
      <c r="C216" s="318"/>
      <c r="D216" s="318"/>
      <c r="E216" s="318"/>
      <c r="F216" s="318"/>
      <c r="G216" s="318"/>
      <c r="H216" s="3"/>
    </row>
    <row r="217" spans="1:8" s="4" customFormat="1">
      <c r="A217" s="166" t="str">
        <f>A80</f>
        <v>Porcentaje de atención a consultas normativas</v>
      </c>
      <c r="B217" s="167"/>
      <c r="C217" s="167"/>
      <c r="D217" s="167"/>
      <c r="E217" s="167"/>
      <c r="F217" s="167"/>
      <c r="G217" s="168"/>
      <c r="H217" s="3"/>
    </row>
    <row r="218" spans="1:8" s="4" customFormat="1">
      <c r="A218" s="16" t="s">
        <v>30</v>
      </c>
      <c r="B218" s="226"/>
      <c r="C218" s="226"/>
      <c r="D218" s="226"/>
      <c r="E218" s="226"/>
      <c r="F218" s="226"/>
      <c r="G218" s="226"/>
      <c r="H218" s="3"/>
    </row>
    <row r="219" spans="1:8" s="4" customFormat="1">
      <c r="A219" s="16" t="s">
        <v>31</v>
      </c>
      <c r="B219" s="226"/>
      <c r="C219" s="226"/>
      <c r="D219" s="226"/>
      <c r="E219" s="226"/>
      <c r="F219" s="226"/>
      <c r="G219" s="226"/>
      <c r="H219" s="3"/>
    </row>
    <row r="220" spans="1:8" s="4" customFormat="1">
      <c r="A220" s="16" t="s">
        <v>32</v>
      </c>
      <c r="B220" s="318"/>
      <c r="C220" s="318"/>
      <c r="D220" s="318"/>
      <c r="E220" s="318"/>
      <c r="F220" s="318"/>
      <c r="G220" s="318"/>
      <c r="H220" s="3"/>
    </row>
    <row r="221" spans="1:8" s="4" customFormat="1">
      <c r="A221" s="166" t="str">
        <f>A86</f>
        <v>Porcentaje de reportes elaborados en relación a las  altas, bajas o moficaciones identificadas en el Diario Oficial de la Federación referentes a sujetos obligados  del ámbito federal</v>
      </c>
      <c r="B221" s="167"/>
      <c r="C221" s="167"/>
      <c r="D221" s="167"/>
      <c r="E221" s="167"/>
      <c r="F221" s="167"/>
      <c r="G221" s="168"/>
      <c r="H221" s="3"/>
    </row>
    <row r="222" spans="1:8" s="4" customFormat="1" ht="39" customHeight="1">
      <c r="A222" s="16" t="s">
        <v>30</v>
      </c>
      <c r="B222" s="226" t="s">
        <v>776</v>
      </c>
      <c r="C222" s="226"/>
      <c r="D222" s="226"/>
      <c r="E222" s="226"/>
      <c r="F222" s="226"/>
      <c r="G222" s="226"/>
      <c r="H222" s="3"/>
    </row>
    <row r="223" spans="1:8" s="4" customFormat="1">
      <c r="A223" s="16" t="s">
        <v>31</v>
      </c>
      <c r="B223" s="226"/>
      <c r="C223" s="226"/>
      <c r="D223" s="226"/>
      <c r="E223" s="226"/>
      <c r="F223" s="226"/>
      <c r="G223" s="226"/>
      <c r="H223" s="3"/>
    </row>
    <row r="224" spans="1:8" s="4" customFormat="1">
      <c r="A224" s="16" t="s">
        <v>32</v>
      </c>
      <c r="B224" s="318"/>
      <c r="C224" s="318"/>
      <c r="D224" s="318"/>
      <c r="E224" s="318"/>
      <c r="F224" s="318"/>
      <c r="G224" s="318"/>
      <c r="H224" s="3"/>
    </row>
    <row r="225" spans="1:8" s="4" customFormat="1" ht="39" customHeight="1">
      <c r="A225" s="424" t="str">
        <f>A92</f>
        <v>Porcentaje de elaboración de notas relacionadas con temas de transparencia, acceso a la información, protección de datos personales y anticorrupción tratados en las sesiones de los Plenos de los sujetos obligados de los Poderes Legislativo y Judicial</v>
      </c>
      <c r="B225" s="425"/>
      <c r="C225" s="425"/>
      <c r="D225" s="425"/>
      <c r="E225" s="425"/>
      <c r="F225" s="425"/>
      <c r="G225" s="426"/>
      <c r="H225" s="3"/>
    </row>
    <row r="226" spans="1:8" s="4" customFormat="1" ht="38.25" customHeight="1">
      <c r="A226" s="16" t="s">
        <v>30</v>
      </c>
      <c r="B226" s="226" t="s">
        <v>776</v>
      </c>
      <c r="C226" s="226"/>
      <c r="D226" s="226"/>
      <c r="E226" s="226"/>
      <c r="F226" s="226"/>
      <c r="G226" s="226"/>
      <c r="H226" s="3"/>
    </row>
    <row r="227" spans="1:8" s="4" customFormat="1">
      <c r="A227" s="16" t="s">
        <v>31</v>
      </c>
      <c r="B227" s="226"/>
      <c r="C227" s="226"/>
      <c r="D227" s="226"/>
      <c r="E227" s="226"/>
      <c r="F227" s="226"/>
      <c r="G227" s="226"/>
      <c r="H227" s="3"/>
    </row>
    <row r="228" spans="1:8" s="4" customFormat="1">
      <c r="A228" s="16" t="s">
        <v>32</v>
      </c>
      <c r="B228" s="318"/>
      <c r="C228" s="318"/>
      <c r="D228" s="318"/>
      <c r="E228" s="318"/>
      <c r="F228" s="318"/>
      <c r="G228" s="318"/>
      <c r="H228" s="3"/>
    </row>
    <row r="229" spans="1:8" s="4" customFormat="1">
      <c r="A229" s="166" t="str">
        <f>A98</f>
        <v>Porcentaje de ejecución de acciones de acompañamiento adicionales con  Sujetos Obligados de los Poderes Legislativo y Judicial.</v>
      </c>
      <c r="B229" s="167"/>
      <c r="C229" s="167"/>
      <c r="D229" s="167"/>
      <c r="E229" s="167"/>
      <c r="F229" s="167"/>
      <c r="G229" s="168"/>
      <c r="H229" s="3"/>
    </row>
    <row r="230" spans="1:8" s="4" customFormat="1">
      <c r="A230" s="16" t="s">
        <v>30</v>
      </c>
      <c r="B230" s="226" t="s">
        <v>777</v>
      </c>
      <c r="C230" s="226"/>
      <c r="D230" s="226"/>
      <c r="E230" s="226"/>
      <c r="F230" s="226"/>
      <c r="G230" s="226"/>
      <c r="H230" s="3"/>
    </row>
    <row r="231" spans="1:8" s="4" customFormat="1">
      <c r="A231" s="16" t="s">
        <v>31</v>
      </c>
      <c r="B231" s="226"/>
      <c r="C231" s="226"/>
      <c r="D231" s="226"/>
      <c r="E231" s="226"/>
      <c r="F231" s="226"/>
      <c r="G231" s="226"/>
      <c r="H231" s="3"/>
    </row>
    <row r="232" spans="1:8" s="4" customFormat="1">
      <c r="A232" s="16" t="s">
        <v>32</v>
      </c>
      <c r="B232" s="318"/>
      <c r="C232" s="318"/>
      <c r="D232" s="318"/>
      <c r="E232" s="318"/>
      <c r="F232" s="318"/>
      <c r="G232" s="318"/>
      <c r="H232" s="3"/>
    </row>
    <row r="233" spans="1:8" s="4" customFormat="1">
      <c r="A233" s="166" t="str">
        <f>A104</f>
        <v>Porcentaje de elaboración de estudios sobre transparencia y acceso a la información pública, en relación con los Sujetos Obligados de los Poderes Legislativo y/o Judicial.</v>
      </c>
      <c r="B233" s="167"/>
      <c r="C233" s="167"/>
      <c r="D233" s="167"/>
      <c r="E233" s="167"/>
      <c r="F233" s="167"/>
      <c r="G233" s="168"/>
      <c r="H233" s="3"/>
    </row>
    <row r="234" spans="1:8" s="4" customFormat="1">
      <c r="A234" s="16" t="s">
        <v>30</v>
      </c>
      <c r="B234" s="226"/>
      <c r="C234" s="226"/>
      <c r="D234" s="226"/>
      <c r="E234" s="226"/>
      <c r="F234" s="226"/>
      <c r="G234" s="226"/>
      <c r="H234" s="3"/>
    </row>
    <row r="235" spans="1:8" s="4" customFormat="1">
      <c r="A235" s="16" t="s">
        <v>31</v>
      </c>
      <c r="B235" s="226"/>
      <c r="C235" s="226"/>
      <c r="D235" s="226"/>
      <c r="E235" s="226"/>
      <c r="F235" s="226"/>
      <c r="G235" s="226"/>
      <c r="H235" s="3"/>
    </row>
    <row r="236" spans="1:8" s="4" customFormat="1">
      <c r="A236" s="16" t="s">
        <v>32</v>
      </c>
      <c r="B236" s="318"/>
      <c r="C236" s="318"/>
      <c r="D236" s="318"/>
      <c r="E236" s="318"/>
      <c r="F236" s="318"/>
      <c r="G236" s="318"/>
      <c r="H236" s="3"/>
    </row>
    <row r="237" spans="1:8" s="4" customFormat="1">
      <c r="A237" s="166" t="str">
        <f>A110</f>
        <v>Porcentaje de grupos de opinión  realizados para fomentar la cultura de la transparencia y acceso a la información en los Sujetos Obligados de los Poderes Legislativo y Judicial.</v>
      </c>
      <c r="B237" s="167"/>
      <c r="C237" s="167"/>
      <c r="D237" s="167"/>
      <c r="E237" s="167"/>
      <c r="F237" s="167"/>
      <c r="G237" s="168"/>
      <c r="H237" s="3"/>
    </row>
    <row r="238" spans="1:8" s="4" customFormat="1">
      <c r="A238" s="16" t="s">
        <v>30</v>
      </c>
      <c r="B238" s="226" t="s">
        <v>777</v>
      </c>
      <c r="C238" s="226"/>
      <c r="D238" s="226"/>
      <c r="E238" s="226"/>
      <c r="F238" s="226"/>
      <c r="G238" s="226"/>
      <c r="H238" s="3"/>
    </row>
    <row r="239" spans="1:8" s="4" customFormat="1">
      <c r="A239" s="16" t="s">
        <v>31</v>
      </c>
      <c r="B239" s="226"/>
      <c r="C239" s="226"/>
      <c r="D239" s="226"/>
      <c r="E239" s="226"/>
      <c r="F239" s="226"/>
      <c r="G239" s="226"/>
      <c r="H239" s="3"/>
    </row>
    <row r="240" spans="1:8" s="4" customFormat="1">
      <c r="A240" s="16" t="s">
        <v>32</v>
      </c>
      <c r="B240" s="318"/>
      <c r="C240" s="318"/>
      <c r="D240" s="318"/>
      <c r="E240" s="318"/>
      <c r="F240" s="318"/>
      <c r="G240" s="318"/>
      <c r="H240" s="3"/>
    </row>
    <row r="241" spans="1:8" s="4" customFormat="1">
      <c r="A241" s="166" t="str">
        <f>A116</f>
        <v>Porcentaje de asistencia a eventos o reuniones en materia al que sea comisionado uno o más servidores públicos de la DGESOPLJ.</v>
      </c>
      <c r="B241" s="167"/>
      <c r="C241" s="167"/>
      <c r="D241" s="167"/>
      <c r="E241" s="167"/>
      <c r="F241" s="167"/>
      <c r="G241" s="168"/>
      <c r="H241" s="3"/>
    </row>
    <row r="242" spans="1:8" s="4" customFormat="1" ht="16.5" customHeight="1">
      <c r="A242" s="16" t="s">
        <v>30</v>
      </c>
      <c r="B242" s="427" t="s">
        <v>777</v>
      </c>
      <c r="C242" s="428"/>
      <c r="D242" s="428"/>
      <c r="E242" s="428"/>
      <c r="F242" s="428"/>
      <c r="G242" s="429"/>
      <c r="H242" s="3"/>
    </row>
    <row r="243" spans="1:8" s="4" customFormat="1">
      <c r="A243" s="16" t="s">
        <v>31</v>
      </c>
      <c r="B243" s="226"/>
      <c r="C243" s="226"/>
      <c r="D243" s="226"/>
      <c r="E243" s="226"/>
      <c r="F243" s="226"/>
      <c r="G243" s="226"/>
      <c r="H243" s="3"/>
    </row>
    <row r="244" spans="1:8" s="4" customFormat="1">
      <c r="A244" s="16" t="s">
        <v>32</v>
      </c>
      <c r="B244" s="318"/>
      <c r="C244" s="318"/>
      <c r="D244" s="318"/>
      <c r="E244" s="318"/>
      <c r="F244" s="318"/>
      <c r="G244" s="318"/>
      <c r="H244" s="3"/>
    </row>
    <row r="245" spans="1:8" s="4" customFormat="1">
      <c r="A245" s="166" t="str">
        <f>A122</f>
        <v>Porcentaje de atención a consultas e incidencias técnicas</v>
      </c>
      <c r="B245" s="167"/>
      <c r="C245" s="167"/>
      <c r="D245" s="167"/>
      <c r="E245" s="167"/>
      <c r="F245" s="167"/>
      <c r="G245" s="168"/>
      <c r="H245" s="3"/>
    </row>
    <row r="246" spans="1:8" s="4" customFormat="1">
      <c r="A246" s="16" t="s">
        <v>30</v>
      </c>
      <c r="B246" s="226"/>
      <c r="C246" s="226"/>
      <c r="D246" s="226"/>
      <c r="E246" s="226"/>
      <c r="F246" s="226"/>
      <c r="G246" s="226"/>
      <c r="H246" s="3"/>
    </row>
    <row r="247" spans="1:8" s="4" customFormat="1">
      <c r="A247" s="16" t="s">
        <v>31</v>
      </c>
      <c r="B247" s="226"/>
      <c r="C247" s="226"/>
      <c r="D247" s="226"/>
      <c r="E247" s="226"/>
      <c r="F247" s="226"/>
      <c r="G247" s="226"/>
      <c r="H247" s="3"/>
    </row>
    <row r="248" spans="1:8" s="4" customFormat="1">
      <c r="A248" s="16" t="s">
        <v>32</v>
      </c>
      <c r="B248" s="318"/>
      <c r="C248" s="318"/>
      <c r="D248" s="318"/>
      <c r="E248" s="318"/>
      <c r="F248" s="318"/>
      <c r="G248" s="318"/>
      <c r="H248" s="3"/>
    </row>
    <row r="249" spans="1:8" s="4" customFormat="1">
      <c r="A249" s="166" t="str">
        <f>A128</f>
        <v>Porcentaje de sujetos obligados de los Poderes Legislativo y Judicial, sensibilizados en materia de Políticas de Acceso, Gobierno Abierto y Transparencia Proactiva.</v>
      </c>
      <c r="B249" s="167"/>
      <c r="C249" s="167"/>
      <c r="D249" s="167"/>
      <c r="E249" s="167"/>
      <c r="F249" s="167"/>
      <c r="G249" s="168"/>
      <c r="H249" s="3"/>
    </row>
    <row r="250" spans="1:8" s="4" customFormat="1">
      <c r="A250" s="16" t="s">
        <v>30</v>
      </c>
      <c r="B250" s="226"/>
      <c r="C250" s="226"/>
      <c r="D250" s="226"/>
      <c r="E250" s="226"/>
      <c r="F250" s="226"/>
      <c r="G250" s="226"/>
      <c r="H250" s="3"/>
    </row>
    <row r="251" spans="1:8" s="4" customFormat="1">
      <c r="A251" s="16" t="s">
        <v>31</v>
      </c>
      <c r="B251" s="226"/>
      <c r="C251" s="226"/>
      <c r="D251" s="226"/>
      <c r="E251" s="226"/>
      <c r="F251" s="226"/>
      <c r="G251" s="226"/>
      <c r="H251" s="3"/>
    </row>
    <row r="252" spans="1:8" s="4" customFormat="1">
      <c r="A252" s="16" t="s">
        <v>32</v>
      </c>
      <c r="B252" s="318"/>
      <c r="C252" s="318"/>
      <c r="D252" s="318"/>
      <c r="E252" s="318"/>
      <c r="F252" s="318"/>
      <c r="G252" s="318"/>
      <c r="H252" s="3"/>
    </row>
    <row r="253" spans="1:8" s="4" customFormat="1">
      <c r="A253" s="166" t="str">
        <f>A134</f>
        <v>Porcentaje de capacitaciones especializadas impartidas</v>
      </c>
      <c r="B253" s="167"/>
      <c r="C253" s="167"/>
      <c r="D253" s="167"/>
      <c r="E253" s="167"/>
      <c r="F253" s="167"/>
      <c r="G253" s="168"/>
      <c r="H253" s="3"/>
    </row>
    <row r="254" spans="1:8" s="4" customFormat="1">
      <c r="A254" s="16" t="s">
        <v>30</v>
      </c>
      <c r="B254" s="226"/>
      <c r="C254" s="226"/>
      <c r="D254" s="226"/>
      <c r="E254" s="226"/>
      <c r="F254" s="226"/>
      <c r="G254" s="226"/>
      <c r="H254" s="3"/>
    </row>
    <row r="255" spans="1:8" s="4" customFormat="1">
      <c r="A255" s="16" t="s">
        <v>31</v>
      </c>
      <c r="B255" s="226"/>
      <c r="C255" s="226"/>
      <c r="D255" s="226"/>
      <c r="E255" s="226"/>
      <c r="F255" s="226"/>
      <c r="G255" s="226"/>
      <c r="H255" s="3"/>
    </row>
    <row r="256" spans="1:8" s="4" customFormat="1">
      <c r="A256" s="16" t="s">
        <v>32</v>
      </c>
      <c r="B256" s="318"/>
      <c r="C256" s="318"/>
      <c r="D256" s="318"/>
      <c r="E256" s="318"/>
      <c r="F256" s="318"/>
      <c r="G256" s="318"/>
      <c r="H256" s="3"/>
    </row>
    <row r="257" spans="1:8">
      <c r="A257" s="381"/>
      <c r="B257" s="381"/>
      <c r="C257" s="381"/>
      <c r="D257" s="381"/>
      <c r="E257" s="381"/>
      <c r="F257" s="381"/>
      <c r="G257" s="381"/>
    </row>
    <row r="258" spans="1:8">
      <c r="H258" s="430"/>
    </row>
  </sheetData>
  <mergeCells count="256">
    <mergeCell ref="B255:G255"/>
    <mergeCell ref="B256:G256"/>
    <mergeCell ref="A257:G257"/>
    <mergeCell ref="A249:G249"/>
    <mergeCell ref="B250:G250"/>
    <mergeCell ref="B251:G251"/>
    <mergeCell ref="B252:G252"/>
    <mergeCell ref="A253:G253"/>
    <mergeCell ref="B254:G254"/>
    <mergeCell ref="B243:G243"/>
    <mergeCell ref="B244:G244"/>
    <mergeCell ref="A245:G245"/>
    <mergeCell ref="B246:G246"/>
    <mergeCell ref="B247:G247"/>
    <mergeCell ref="B248:G248"/>
    <mergeCell ref="A237:G237"/>
    <mergeCell ref="B238:G238"/>
    <mergeCell ref="B239:G239"/>
    <mergeCell ref="B240:G240"/>
    <mergeCell ref="A241:G241"/>
    <mergeCell ref="B242:G242"/>
    <mergeCell ref="B231:G231"/>
    <mergeCell ref="B232:G232"/>
    <mergeCell ref="A233:G233"/>
    <mergeCell ref="B234:G234"/>
    <mergeCell ref="B235:G235"/>
    <mergeCell ref="B236:G236"/>
    <mergeCell ref="A225:G225"/>
    <mergeCell ref="B226:G226"/>
    <mergeCell ref="B227:G227"/>
    <mergeCell ref="B228:G228"/>
    <mergeCell ref="A229:G229"/>
    <mergeCell ref="B230:G230"/>
    <mergeCell ref="B219:G219"/>
    <mergeCell ref="B220:G220"/>
    <mergeCell ref="A221:G221"/>
    <mergeCell ref="B222:G222"/>
    <mergeCell ref="B223:G223"/>
    <mergeCell ref="B224:G224"/>
    <mergeCell ref="A213:G213"/>
    <mergeCell ref="B214:G214"/>
    <mergeCell ref="B215:G215"/>
    <mergeCell ref="B216:G216"/>
    <mergeCell ref="A217:G217"/>
    <mergeCell ref="B218:G218"/>
    <mergeCell ref="B207:G207"/>
    <mergeCell ref="B208:G208"/>
    <mergeCell ref="A209:G209"/>
    <mergeCell ref="B210:G210"/>
    <mergeCell ref="B211:G211"/>
    <mergeCell ref="B212:G212"/>
    <mergeCell ref="A201:G201"/>
    <mergeCell ref="B202:G202"/>
    <mergeCell ref="B203:G203"/>
    <mergeCell ref="B204:G204"/>
    <mergeCell ref="A205:G205"/>
    <mergeCell ref="B206:G206"/>
    <mergeCell ref="B195:G195"/>
    <mergeCell ref="B196:G196"/>
    <mergeCell ref="A197:G197"/>
    <mergeCell ref="B198:G198"/>
    <mergeCell ref="B199:G199"/>
    <mergeCell ref="B200:G200"/>
    <mergeCell ref="A189:G189"/>
    <mergeCell ref="B190:G190"/>
    <mergeCell ref="B191:G191"/>
    <mergeCell ref="B192:G192"/>
    <mergeCell ref="A193:G193"/>
    <mergeCell ref="B194:G194"/>
    <mergeCell ref="B183:G183"/>
    <mergeCell ref="A184:G184"/>
    <mergeCell ref="B185:G185"/>
    <mergeCell ref="B186:G186"/>
    <mergeCell ref="A187:G187"/>
    <mergeCell ref="A188:G188"/>
    <mergeCell ref="B177:G177"/>
    <mergeCell ref="A178:G178"/>
    <mergeCell ref="B179:G179"/>
    <mergeCell ref="B180:G180"/>
    <mergeCell ref="A181:G181"/>
    <mergeCell ref="B182:G182"/>
    <mergeCell ref="B171:G171"/>
    <mergeCell ref="A172:G172"/>
    <mergeCell ref="B173:G173"/>
    <mergeCell ref="B174:G174"/>
    <mergeCell ref="A175:G175"/>
    <mergeCell ref="B176:G176"/>
    <mergeCell ref="B165:G165"/>
    <mergeCell ref="A166:G166"/>
    <mergeCell ref="B167:G167"/>
    <mergeCell ref="B168:G168"/>
    <mergeCell ref="A169:G169"/>
    <mergeCell ref="B170:G170"/>
    <mergeCell ref="B159:G159"/>
    <mergeCell ref="A160:G160"/>
    <mergeCell ref="B161:G161"/>
    <mergeCell ref="B162:G162"/>
    <mergeCell ref="A163:G163"/>
    <mergeCell ref="B164:G164"/>
    <mergeCell ref="B153:G153"/>
    <mergeCell ref="A154:G154"/>
    <mergeCell ref="B155:G155"/>
    <mergeCell ref="B156:G156"/>
    <mergeCell ref="A157:G157"/>
    <mergeCell ref="B158:G158"/>
    <mergeCell ref="B147:G147"/>
    <mergeCell ref="A148:G148"/>
    <mergeCell ref="B149:G149"/>
    <mergeCell ref="B150:G150"/>
    <mergeCell ref="A151:G151"/>
    <mergeCell ref="B152:G152"/>
    <mergeCell ref="B141:G141"/>
    <mergeCell ref="A142:G142"/>
    <mergeCell ref="B143:G143"/>
    <mergeCell ref="B144:G144"/>
    <mergeCell ref="A145:G145"/>
    <mergeCell ref="B146:G146"/>
    <mergeCell ref="A135:G135"/>
    <mergeCell ref="A136:G136"/>
    <mergeCell ref="B137:G137"/>
    <mergeCell ref="B138:G138"/>
    <mergeCell ref="A139:G139"/>
    <mergeCell ref="B140:G140"/>
    <mergeCell ref="A123:A127"/>
    <mergeCell ref="B123:B127"/>
    <mergeCell ref="C123:C127"/>
    <mergeCell ref="D123:D127"/>
    <mergeCell ref="E123:E127"/>
    <mergeCell ref="A129:A133"/>
    <mergeCell ref="B129:B133"/>
    <mergeCell ref="C129:C133"/>
    <mergeCell ref="D129:D133"/>
    <mergeCell ref="E129:E133"/>
    <mergeCell ref="A111:A115"/>
    <mergeCell ref="B111:B115"/>
    <mergeCell ref="C111:C115"/>
    <mergeCell ref="D111:D115"/>
    <mergeCell ref="E111:E115"/>
    <mergeCell ref="A117:A121"/>
    <mergeCell ref="B117:B121"/>
    <mergeCell ref="C117:C121"/>
    <mergeCell ref="D117:D121"/>
    <mergeCell ref="E117:E121"/>
    <mergeCell ref="A99:A103"/>
    <mergeCell ref="B99:B103"/>
    <mergeCell ref="C99:C103"/>
    <mergeCell ref="D99:D103"/>
    <mergeCell ref="E99:E103"/>
    <mergeCell ref="A105:A109"/>
    <mergeCell ref="B105:B109"/>
    <mergeCell ref="C105:C109"/>
    <mergeCell ref="D105:D109"/>
    <mergeCell ref="E105:E109"/>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conditionalFormatting sqref="D40">
    <cfRule type="cellIs" dxfId="17" priority="3" operator="equal">
      <formula>"Seleccionar"</formula>
    </cfRule>
  </conditionalFormatting>
  <conditionalFormatting sqref="D48">
    <cfRule type="cellIs" dxfId="16" priority="2" operator="equal">
      <formula>"Seleccionar"</formula>
    </cfRule>
  </conditionalFormatting>
  <conditionalFormatting sqref="D54">
    <cfRule type="cellIs" dxfId="15"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79"/>
  <sheetViews>
    <sheetView showGridLines="0" zoomScale="70" zoomScaleNormal="70" workbookViewId="0">
      <selection activeCell="D7" sqref="D7:G7"/>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0"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427</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647</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ht="16.5" customHeight="1">
      <c r="A11" s="290" t="s">
        <v>126</v>
      </c>
      <c r="B11" s="290"/>
      <c r="C11" s="290"/>
      <c r="D11" s="290"/>
      <c r="E11" s="290"/>
      <c r="F11" s="290"/>
      <c r="G11" s="290"/>
    </row>
    <row r="12" spans="1:8">
      <c r="A12" s="193" t="s">
        <v>220</v>
      </c>
      <c r="B12" s="193"/>
      <c r="C12" s="193"/>
      <c r="D12" s="193"/>
      <c r="E12" s="193"/>
      <c r="F12" s="193"/>
      <c r="G12" s="193"/>
    </row>
    <row r="13" spans="1:8">
      <c r="A13" s="194" t="s">
        <v>216</v>
      </c>
      <c r="B13" s="194"/>
      <c r="C13" s="194"/>
      <c r="D13" s="194"/>
      <c r="E13" s="194"/>
      <c r="F13" s="194"/>
      <c r="G13" s="194"/>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7">
      <c r="A17" s="193" t="s">
        <v>8</v>
      </c>
      <c r="B17" s="193"/>
      <c r="C17" s="194" t="s">
        <v>51</v>
      </c>
      <c r="D17" s="194"/>
      <c r="E17" s="194"/>
      <c r="F17" s="194"/>
      <c r="G17" s="194"/>
    </row>
    <row r="18" spans="1:7">
      <c r="A18" s="193" t="s">
        <v>9</v>
      </c>
      <c r="B18" s="193"/>
      <c r="C18" s="194" t="s">
        <v>50</v>
      </c>
      <c r="D18" s="194"/>
      <c r="E18" s="194"/>
      <c r="F18" s="194"/>
      <c r="G18" s="194"/>
    </row>
    <row r="19" spans="1:7">
      <c r="A19" s="190" t="s">
        <v>10</v>
      </c>
      <c r="B19" s="191"/>
      <c r="C19" s="191"/>
      <c r="D19" s="191"/>
      <c r="E19" s="191"/>
      <c r="F19" s="191"/>
      <c r="G19" s="192"/>
    </row>
    <row r="20" spans="1:7">
      <c r="A20" s="195"/>
      <c r="B20" s="196"/>
      <c r="C20" s="197" t="s">
        <v>11</v>
      </c>
      <c r="D20" s="198"/>
      <c r="E20" s="143" t="s">
        <v>12</v>
      </c>
      <c r="F20" s="143" t="s">
        <v>13</v>
      </c>
      <c r="G20" s="41" t="s">
        <v>14</v>
      </c>
    </row>
    <row r="21" spans="1:7">
      <c r="A21" s="195"/>
      <c r="B21" s="196"/>
      <c r="C21" s="199" t="s">
        <v>15</v>
      </c>
      <c r="D21" s="200"/>
      <c r="E21" s="144" t="s">
        <v>15</v>
      </c>
      <c r="F21" s="144" t="s">
        <v>15</v>
      </c>
      <c r="G21" s="42" t="s">
        <v>16</v>
      </c>
    </row>
    <row r="22" spans="1:7">
      <c r="A22" s="183" t="s">
        <v>66</v>
      </c>
      <c r="B22" s="183"/>
      <c r="C22" s="188">
        <f>'E001'!B20</f>
        <v>398.71527900000001</v>
      </c>
      <c r="D22" s="188"/>
      <c r="E22" s="141">
        <f>'E001'!C20</f>
        <v>88.326442</v>
      </c>
      <c r="F22" s="141">
        <f>'E001'!D20</f>
        <v>76.936293000000006</v>
      </c>
      <c r="G22" s="78">
        <f>F22/C22*100</f>
        <v>19.296048346318827</v>
      </c>
    </row>
    <row r="23" spans="1:7">
      <c r="A23" s="183" t="s">
        <v>17</v>
      </c>
      <c r="B23" s="183"/>
      <c r="C23" s="189">
        <f>'E001'!B21</f>
        <v>397.032332</v>
      </c>
      <c r="D23" s="189"/>
      <c r="E23" s="142">
        <f>'E001'!C21</f>
        <v>87.250806999999995</v>
      </c>
      <c r="F23" s="141">
        <f>'E001'!D21</f>
        <v>76.936293000000006</v>
      </c>
      <c r="G23" s="78">
        <f>F23/C23*100</f>
        <v>19.377840744717993</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102" t="s">
        <v>25</v>
      </c>
      <c r="G27" s="35">
        <v>0.45</v>
      </c>
    </row>
    <row r="28" spans="1:7">
      <c r="A28" s="183"/>
      <c r="B28" s="183"/>
      <c r="C28" s="183"/>
      <c r="D28" s="183"/>
      <c r="E28" s="183"/>
      <c r="F28" s="16" t="s">
        <v>33</v>
      </c>
      <c r="G28" s="36">
        <v>45</v>
      </c>
    </row>
    <row r="29" spans="1:7">
      <c r="A29" s="183"/>
      <c r="B29" s="183"/>
      <c r="C29" s="183"/>
      <c r="D29" s="183"/>
      <c r="E29" s="183"/>
      <c r="F29" s="102" t="s">
        <v>26</v>
      </c>
      <c r="G29" s="35" t="s">
        <v>61</v>
      </c>
    </row>
    <row r="30" spans="1:7">
      <c r="A30" s="183"/>
      <c r="B30" s="183"/>
      <c r="C30" s="183"/>
      <c r="D30" s="183"/>
      <c r="E30" s="183"/>
      <c r="F30" s="16" t="s">
        <v>34</v>
      </c>
      <c r="G30" s="35" t="s">
        <v>61</v>
      </c>
    </row>
    <row r="31" spans="1:7">
      <c r="A31" s="183"/>
      <c r="B31" s="183"/>
      <c r="C31" s="183"/>
      <c r="D31" s="183"/>
      <c r="E31" s="183"/>
      <c r="F31" s="102" t="s">
        <v>27</v>
      </c>
      <c r="G31" s="35" t="s">
        <v>61</v>
      </c>
    </row>
    <row r="32" spans="1:7" ht="165">
      <c r="A32" s="132" t="s">
        <v>429</v>
      </c>
      <c r="B32" s="132" t="s">
        <v>648</v>
      </c>
      <c r="C32" s="132" t="s">
        <v>485</v>
      </c>
      <c r="D32" s="132" t="s">
        <v>62</v>
      </c>
      <c r="E32" s="132" t="s">
        <v>54</v>
      </c>
      <c r="F32" s="102" t="s">
        <v>38</v>
      </c>
      <c r="G32" s="35" t="s">
        <v>61</v>
      </c>
    </row>
    <row r="33" spans="1:8">
      <c r="A33" s="185" t="s">
        <v>39</v>
      </c>
      <c r="B33" s="186"/>
      <c r="C33" s="186"/>
      <c r="D33" s="186"/>
      <c r="E33" s="186"/>
      <c r="F33" s="186"/>
      <c r="G33" s="187"/>
    </row>
    <row r="34" spans="1:8">
      <c r="A34" s="184" t="s">
        <v>19</v>
      </c>
      <c r="B34" s="184"/>
      <c r="C34" s="184"/>
      <c r="D34" s="184"/>
      <c r="E34" s="184"/>
      <c r="F34" s="184" t="s">
        <v>20</v>
      </c>
      <c r="G34" s="184"/>
    </row>
    <row r="35" spans="1:8">
      <c r="A35" s="183" t="s">
        <v>21</v>
      </c>
      <c r="B35" s="183" t="s">
        <v>22</v>
      </c>
      <c r="C35" s="183" t="s">
        <v>29</v>
      </c>
      <c r="D35" s="183" t="s">
        <v>23</v>
      </c>
      <c r="E35" s="183" t="s">
        <v>24</v>
      </c>
      <c r="F35" s="138" t="s">
        <v>25</v>
      </c>
      <c r="G35" s="35">
        <v>83</v>
      </c>
    </row>
    <row r="36" spans="1:8">
      <c r="A36" s="183"/>
      <c r="B36" s="183"/>
      <c r="C36" s="183"/>
      <c r="D36" s="183"/>
      <c r="E36" s="183"/>
      <c r="F36" s="5" t="s">
        <v>33</v>
      </c>
      <c r="G36" s="27">
        <v>83</v>
      </c>
    </row>
    <row r="37" spans="1:8">
      <c r="A37" s="183"/>
      <c r="B37" s="183"/>
      <c r="C37" s="183"/>
      <c r="D37" s="183"/>
      <c r="E37" s="183"/>
      <c r="F37" s="5" t="s">
        <v>26</v>
      </c>
      <c r="G37" s="35" t="s">
        <v>61</v>
      </c>
    </row>
    <row r="38" spans="1:8">
      <c r="A38" s="183"/>
      <c r="B38" s="183"/>
      <c r="C38" s="183"/>
      <c r="D38" s="183"/>
      <c r="E38" s="183"/>
      <c r="F38" s="5" t="s">
        <v>34</v>
      </c>
      <c r="G38" s="35" t="s">
        <v>61</v>
      </c>
    </row>
    <row r="39" spans="1:8">
      <c r="A39" s="183"/>
      <c r="B39" s="183"/>
      <c r="C39" s="183"/>
      <c r="D39" s="183"/>
      <c r="E39" s="183"/>
      <c r="F39" s="5" t="s">
        <v>27</v>
      </c>
      <c r="G39" s="35" t="s">
        <v>61</v>
      </c>
    </row>
    <row r="40" spans="1:8" s="18" customFormat="1" ht="165">
      <c r="A40" s="132" t="s">
        <v>649</v>
      </c>
      <c r="B40" s="132" t="s">
        <v>650</v>
      </c>
      <c r="C40" s="43" t="s">
        <v>651</v>
      </c>
      <c r="D40" s="43" t="s">
        <v>56</v>
      </c>
      <c r="E40" s="320" t="s">
        <v>55</v>
      </c>
      <c r="F40" s="16" t="s">
        <v>36</v>
      </c>
      <c r="G40" s="383" t="s">
        <v>61</v>
      </c>
      <c r="H40" s="17"/>
    </row>
    <row r="41" spans="1:8">
      <c r="A41" s="185" t="s">
        <v>40</v>
      </c>
      <c r="B41" s="186"/>
      <c r="C41" s="186"/>
      <c r="D41" s="186"/>
      <c r="E41" s="186"/>
      <c r="F41" s="186"/>
      <c r="G41" s="187"/>
    </row>
    <row r="42" spans="1:8">
      <c r="A42" s="184" t="s">
        <v>19</v>
      </c>
      <c r="B42" s="184"/>
      <c r="C42" s="184"/>
      <c r="D42" s="184"/>
      <c r="E42" s="184"/>
      <c r="F42" s="184" t="s">
        <v>20</v>
      </c>
      <c r="G42" s="184"/>
    </row>
    <row r="43" spans="1:8">
      <c r="A43" s="183" t="s">
        <v>21</v>
      </c>
      <c r="B43" s="183" t="s">
        <v>22</v>
      </c>
      <c r="C43" s="183" t="s">
        <v>29</v>
      </c>
      <c r="D43" s="183" t="s">
        <v>23</v>
      </c>
      <c r="E43" s="183" t="s">
        <v>24</v>
      </c>
      <c r="F43" s="5" t="s">
        <v>25</v>
      </c>
      <c r="G43" s="36">
        <v>0.87</v>
      </c>
    </row>
    <row r="44" spans="1:8">
      <c r="A44" s="183"/>
      <c r="B44" s="183"/>
      <c r="C44" s="183"/>
      <c r="D44" s="183"/>
      <c r="E44" s="183"/>
      <c r="F44" s="5" t="s">
        <v>33</v>
      </c>
      <c r="G44" s="37">
        <v>0.87</v>
      </c>
    </row>
    <row r="45" spans="1:8">
      <c r="A45" s="183"/>
      <c r="B45" s="183"/>
      <c r="C45" s="183"/>
      <c r="D45" s="183"/>
      <c r="E45" s="183"/>
      <c r="F45" s="5" t="s">
        <v>26</v>
      </c>
      <c r="G45" s="36" t="s">
        <v>61</v>
      </c>
    </row>
    <row r="46" spans="1:8">
      <c r="A46" s="183"/>
      <c r="B46" s="183"/>
      <c r="C46" s="183"/>
      <c r="D46" s="183"/>
      <c r="E46" s="183"/>
      <c r="F46" s="5" t="s">
        <v>34</v>
      </c>
      <c r="G46" s="36" t="s">
        <v>61</v>
      </c>
    </row>
    <row r="47" spans="1:8">
      <c r="A47" s="183"/>
      <c r="B47" s="183"/>
      <c r="C47" s="183"/>
      <c r="D47" s="183"/>
      <c r="E47" s="183"/>
      <c r="F47" s="5" t="s">
        <v>27</v>
      </c>
      <c r="G47" s="36" t="s">
        <v>61</v>
      </c>
    </row>
    <row r="48" spans="1:8" s="18" customFormat="1" ht="66">
      <c r="A48" s="132" t="s">
        <v>652</v>
      </c>
      <c r="B48" s="132" t="s">
        <v>653</v>
      </c>
      <c r="C48" s="43" t="s">
        <v>654</v>
      </c>
      <c r="D48" s="43" t="s">
        <v>62</v>
      </c>
      <c r="E48" s="132" t="s">
        <v>60</v>
      </c>
      <c r="F48" s="16" t="s">
        <v>36</v>
      </c>
      <c r="G48" s="36" t="s">
        <v>61</v>
      </c>
      <c r="H48" s="17"/>
    </row>
    <row r="49" spans="1:8">
      <c r="A49" s="183" t="s">
        <v>21</v>
      </c>
      <c r="B49" s="183" t="s">
        <v>22</v>
      </c>
      <c r="C49" s="183" t="s">
        <v>29</v>
      </c>
      <c r="D49" s="183" t="s">
        <v>23</v>
      </c>
      <c r="E49" s="183" t="s">
        <v>24</v>
      </c>
      <c r="F49" s="5" t="s">
        <v>25</v>
      </c>
      <c r="G49" s="37">
        <v>0.8</v>
      </c>
    </row>
    <row r="50" spans="1:8">
      <c r="A50" s="183"/>
      <c r="B50" s="183"/>
      <c r="C50" s="183"/>
      <c r="D50" s="183"/>
      <c r="E50" s="183"/>
      <c r="F50" s="5" t="s">
        <v>33</v>
      </c>
      <c r="G50" s="37">
        <v>0.08</v>
      </c>
    </row>
    <row r="51" spans="1:8">
      <c r="A51" s="183"/>
      <c r="B51" s="183"/>
      <c r="C51" s="183"/>
      <c r="D51" s="183"/>
      <c r="E51" s="183"/>
      <c r="F51" s="5" t="s">
        <v>26</v>
      </c>
      <c r="G51" s="36" t="s">
        <v>61</v>
      </c>
    </row>
    <row r="52" spans="1:8">
      <c r="A52" s="183"/>
      <c r="B52" s="183"/>
      <c r="C52" s="183"/>
      <c r="D52" s="183"/>
      <c r="E52" s="183"/>
      <c r="F52" s="5" t="s">
        <v>34</v>
      </c>
      <c r="G52" s="36" t="s">
        <v>61</v>
      </c>
    </row>
    <row r="53" spans="1:8">
      <c r="A53" s="183"/>
      <c r="B53" s="183"/>
      <c r="C53" s="183"/>
      <c r="D53" s="183"/>
      <c r="E53" s="183"/>
      <c r="F53" s="5" t="s">
        <v>27</v>
      </c>
      <c r="G53" s="36" t="s">
        <v>61</v>
      </c>
    </row>
    <row r="54" spans="1:8" s="18" customFormat="1" ht="82.5">
      <c r="A54" s="132" t="s">
        <v>655</v>
      </c>
      <c r="B54" s="132" t="s">
        <v>656</v>
      </c>
      <c r="C54" s="44" t="s">
        <v>657</v>
      </c>
      <c r="D54" s="43" t="s">
        <v>62</v>
      </c>
      <c r="E54" s="320" t="s">
        <v>60</v>
      </c>
      <c r="F54" s="16" t="s">
        <v>36</v>
      </c>
      <c r="G54" s="384" t="s">
        <v>61</v>
      </c>
      <c r="H54" s="17"/>
    </row>
    <row r="55" spans="1:8">
      <c r="A55" s="185" t="s">
        <v>41</v>
      </c>
      <c r="B55" s="186"/>
      <c r="C55" s="186"/>
      <c r="D55" s="186"/>
      <c r="E55" s="186"/>
      <c r="F55" s="186"/>
      <c r="G55" s="187"/>
    </row>
    <row r="56" spans="1:8">
      <c r="A56" s="184" t="s">
        <v>19</v>
      </c>
      <c r="B56" s="184"/>
      <c r="C56" s="184"/>
      <c r="D56" s="184"/>
      <c r="E56" s="184"/>
      <c r="F56" s="184" t="s">
        <v>20</v>
      </c>
      <c r="G56" s="184"/>
    </row>
    <row r="57" spans="1:8">
      <c r="A57" s="183" t="s">
        <v>21</v>
      </c>
      <c r="B57" s="183" t="s">
        <v>22</v>
      </c>
      <c r="C57" s="183" t="s">
        <v>29</v>
      </c>
      <c r="D57" s="183" t="s">
        <v>23</v>
      </c>
      <c r="E57" s="183" t="s">
        <v>24</v>
      </c>
      <c r="F57" s="5" t="s">
        <v>25</v>
      </c>
      <c r="G57" s="36">
        <v>100</v>
      </c>
    </row>
    <row r="58" spans="1:8">
      <c r="A58" s="183"/>
      <c r="B58" s="183"/>
      <c r="C58" s="183"/>
      <c r="D58" s="183"/>
      <c r="E58" s="183"/>
      <c r="F58" s="5" t="s">
        <v>33</v>
      </c>
      <c r="G58" s="37">
        <v>100</v>
      </c>
    </row>
    <row r="59" spans="1:8">
      <c r="A59" s="183"/>
      <c r="B59" s="183"/>
      <c r="C59" s="183"/>
      <c r="D59" s="183"/>
      <c r="E59" s="183"/>
      <c r="F59" s="5" t="s">
        <v>26</v>
      </c>
      <c r="G59" s="36" t="s">
        <v>61</v>
      </c>
    </row>
    <row r="60" spans="1:8">
      <c r="A60" s="183"/>
      <c r="B60" s="183"/>
      <c r="C60" s="183"/>
      <c r="D60" s="183"/>
      <c r="E60" s="183"/>
      <c r="F60" s="5" t="s">
        <v>34</v>
      </c>
      <c r="G60" s="36" t="s">
        <v>61</v>
      </c>
    </row>
    <row r="61" spans="1:8">
      <c r="A61" s="183"/>
      <c r="B61" s="183"/>
      <c r="C61" s="183"/>
      <c r="D61" s="183"/>
      <c r="E61" s="183"/>
      <c r="F61" s="5" t="s">
        <v>27</v>
      </c>
      <c r="G61" s="36" t="s">
        <v>61</v>
      </c>
    </row>
    <row r="62" spans="1:8" s="18" customFormat="1" ht="99">
      <c r="A62" s="132" t="s">
        <v>658</v>
      </c>
      <c r="B62" s="132" t="s">
        <v>659</v>
      </c>
      <c r="C62" s="44" t="s">
        <v>660</v>
      </c>
      <c r="D62" s="132" t="s">
        <v>56</v>
      </c>
      <c r="E62" s="320" t="s">
        <v>60</v>
      </c>
      <c r="F62" s="16" t="s">
        <v>36</v>
      </c>
      <c r="G62" s="36" t="s">
        <v>61</v>
      </c>
      <c r="H62" s="17"/>
    </row>
    <row r="63" spans="1:8">
      <c r="A63" s="183" t="s">
        <v>21</v>
      </c>
      <c r="B63" s="183" t="s">
        <v>22</v>
      </c>
      <c r="C63" s="183" t="s">
        <v>29</v>
      </c>
      <c r="D63" s="183" t="s">
        <v>23</v>
      </c>
      <c r="E63" s="183" t="s">
        <v>24</v>
      </c>
      <c r="F63" s="5" t="s">
        <v>25</v>
      </c>
      <c r="G63" s="36">
        <v>80</v>
      </c>
    </row>
    <row r="64" spans="1:8">
      <c r="A64" s="183"/>
      <c r="B64" s="183"/>
      <c r="C64" s="183"/>
      <c r="D64" s="183"/>
      <c r="E64" s="183"/>
      <c r="F64" s="5" t="s">
        <v>33</v>
      </c>
      <c r="G64" s="37">
        <v>80</v>
      </c>
    </row>
    <row r="65" spans="1:8">
      <c r="A65" s="183"/>
      <c r="B65" s="183"/>
      <c r="C65" s="183"/>
      <c r="D65" s="183"/>
      <c r="E65" s="183"/>
      <c r="F65" s="5" t="s">
        <v>26</v>
      </c>
      <c r="G65" s="36">
        <v>80</v>
      </c>
    </row>
    <row r="66" spans="1:8">
      <c r="A66" s="183"/>
      <c r="B66" s="183"/>
      <c r="C66" s="183"/>
      <c r="D66" s="183"/>
      <c r="E66" s="183"/>
      <c r="F66" s="5" t="s">
        <v>34</v>
      </c>
      <c r="G66" s="36">
        <v>80</v>
      </c>
    </row>
    <row r="67" spans="1:8">
      <c r="A67" s="183"/>
      <c r="B67" s="183"/>
      <c r="C67" s="183"/>
      <c r="D67" s="183"/>
      <c r="E67" s="183"/>
      <c r="F67" s="5" t="s">
        <v>27</v>
      </c>
      <c r="G67" s="36">
        <v>80</v>
      </c>
    </row>
    <row r="68" spans="1:8" s="18" customFormat="1" ht="66">
      <c r="A68" s="71" t="s">
        <v>661</v>
      </c>
      <c r="B68" s="140" t="s">
        <v>662</v>
      </c>
      <c r="C68" s="19" t="s">
        <v>663</v>
      </c>
      <c r="D68" s="140" t="s">
        <v>56</v>
      </c>
      <c r="E68" s="322" t="s">
        <v>57</v>
      </c>
      <c r="F68" s="16" t="s">
        <v>36</v>
      </c>
      <c r="G68" s="36">
        <f>(G67/G64)*100</f>
        <v>100</v>
      </c>
      <c r="H68" s="17"/>
    </row>
    <row r="69" spans="1:8">
      <c r="A69" s="183" t="s">
        <v>21</v>
      </c>
      <c r="B69" s="183" t="s">
        <v>22</v>
      </c>
      <c r="C69" s="183" t="s">
        <v>29</v>
      </c>
      <c r="D69" s="183" t="s">
        <v>23</v>
      </c>
      <c r="E69" s="183" t="s">
        <v>24</v>
      </c>
      <c r="F69" s="5" t="s">
        <v>25</v>
      </c>
      <c r="G69" s="36">
        <v>90</v>
      </c>
    </row>
    <row r="70" spans="1:8">
      <c r="A70" s="183"/>
      <c r="B70" s="183"/>
      <c r="C70" s="183"/>
      <c r="D70" s="183"/>
      <c r="E70" s="183"/>
      <c r="F70" s="5" t="s">
        <v>33</v>
      </c>
      <c r="G70" s="37">
        <v>90</v>
      </c>
    </row>
    <row r="71" spans="1:8">
      <c r="A71" s="183"/>
      <c r="B71" s="183"/>
      <c r="C71" s="183"/>
      <c r="D71" s="183"/>
      <c r="E71" s="183"/>
      <c r="F71" s="5" t="s">
        <v>26</v>
      </c>
      <c r="G71" s="36">
        <v>90</v>
      </c>
    </row>
    <row r="72" spans="1:8">
      <c r="A72" s="183"/>
      <c r="B72" s="183"/>
      <c r="C72" s="183"/>
      <c r="D72" s="183"/>
      <c r="E72" s="183"/>
      <c r="F72" s="5" t="s">
        <v>34</v>
      </c>
      <c r="G72" s="36">
        <v>90</v>
      </c>
    </row>
    <row r="73" spans="1:8">
      <c r="A73" s="183"/>
      <c r="B73" s="183"/>
      <c r="C73" s="183"/>
      <c r="D73" s="183"/>
      <c r="E73" s="183"/>
      <c r="F73" s="5" t="s">
        <v>27</v>
      </c>
      <c r="G73" s="36">
        <v>90</v>
      </c>
    </row>
    <row r="74" spans="1:8" s="18" customFormat="1" ht="66">
      <c r="A74" s="132" t="s">
        <v>466</v>
      </c>
      <c r="B74" s="132" t="s">
        <v>664</v>
      </c>
      <c r="C74" s="44" t="s">
        <v>665</v>
      </c>
      <c r="D74" s="132" t="s">
        <v>56</v>
      </c>
      <c r="E74" s="320" t="s">
        <v>57</v>
      </c>
      <c r="F74" s="16" t="s">
        <v>36</v>
      </c>
      <c r="G74" s="36">
        <f>(G73/G70)*100</f>
        <v>100</v>
      </c>
      <c r="H74" s="17"/>
    </row>
    <row r="75" spans="1:8">
      <c r="A75" s="183" t="s">
        <v>21</v>
      </c>
      <c r="B75" s="183" t="s">
        <v>22</v>
      </c>
      <c r="C75" s="183" t="s">
        <v>29</v>
      </c>
      <c r="D75" s="183" t="s">
        <v>23</v>
      </c>
      <c r="E75" s="183" t="s">
        <v>24</v>
      </c>
      <c r="F75" s="5" t="s">
        <v>25</v>
      </c>
      <c r="G75" s="36">
        <v>80</v>
      </c>
    </row>
    <row r="76" spans="1:8">
      <c r="A76" s="183"/>
      <c r="B76" s="183"/>
      <c r="C76" s="183"/>
      <c r="D76" s="183"/>
      <c r="E76" s="183"/>
      <c r="F76" s="5" t="s">
        <v>33</v>
      </c>
      <c r="G76" s="36">
        <v>80</v>
      </c>
    </row>
    <row r="77" spans="1:8">
      <c r="A77" s="183"/>
      <c r="B77" s="183"/>
      <c r="C77" s="183"/>
      <c r="D77" s="183"/>
      <c r="E77" s="183"/>
      <c r="F77" s="5" t="s">
        <v>26</v>
      </c>
      <c r="G77" s="36" t="s">
        <v>61</v>
      </c>
    </row>
    <row r="78" spans="1:8">
      <c r="A78" s="183"/>
      <c r="B78" s="183"/>
      <c r="C78" s="183"/>
      <c r="D78" s="183"/>
      <c r="E78" s="183"/>
      <c r="F78" s="5" t="s">
        <v>34</v>
      </c>
      <c r="G78" s="36" t="s">
        <v>61</v>
      </c>
    </row>
    <row r="79" spans="1:8">
      <c r="A79" s="183"/>
      <c r="B79" s="183"/>
      <c r="C79" s="183"/>
      <c r="D79" s="183"/>
      <c r="E79" s="183"/>
      <c r="F79" s="5" t="s">
        <v>27</v>
      </c>
      <c r="G79" s="36" t="s">
        <v>61</v>
      </c>
    </row>
    <row r="80" spans="1:8" s="18" customFormat="1" ht="280.5">
      <c r="A80" s="132" t="s">
        <v>666</v>
      </c>
      <c r="B80" s="132" t="s">
        <v>667</v>
      </c>
      <c r="C80" s="132" t="s">
        <v>668</v>
      </c>
      <c r="D80" s="132" t="s">
        <v>56</v>
      </c>
      <c r="E80" s="320" t="s">
        <v>60</v>
      </c>
      <c r="F80" s="16" t="s">
        <v>36</v>
      </c>
      <c r="G80" s="36" t="s">
        <v>61</v>
      </c>
      <c r="H80" s="17"/>
    </row>
    <row r="81" spans="1:8">
      <c r="A81" s="183" t="s">
        <v>21</v>
      </c>
      <c r="B81" s="183" t="s">
        <v>22</v>
      </c>
      <c r="C81" s="183" t="s">
        <v>29</v>
      </c>
      <c r="D81" s="183" t="s">
        <v>23</v>
      </c>
      <c r="E81" s="183" t="s">
        <v>24</v>
      </c>
      <c r="F81" s="5" t="s">
        <v>25</v>
      </c>
      <c r="G81" s="27">
        <v>100</v>
      </c>
    </row>
    <row r="82" spans="1:8">
      <c r="A82" s="183"/>
      <c r="B82" s="183"/>
      <c r="C82" s="183"/>
      <c r="D82" s="183"/>
      <c r="E82" s="183"/>
      <c r="F82" s="5" t="s">
        <v>33</v>
      </c>
      <c r="G82" s="27">
        <v>100</v>
      </c>
    </row>
    <row r="83" spans="1:8">
      <c r="A83" s="183"/>
      <c r="B83" s="183"/>
      <c r="C83" s="183"/>
      <c r="D83" s="183"/>
      <c r="E83" s="183"/>
      <c r="F83" s="5" t="s">
        <v>26</v>
      </c>
      <c r="G83" s="27">
        <v>0</v>
      </c>
    </row>
    <row r="84" spans="1:8">
      <c r="A84" s="183"/>
      <c r="B84" s="183"/>
      <c r="C84" s="183"/>
      <c r="D84" s="183"/>
      <c r="E84" s="183"/>
      <c r="F84" s="5" t="s">
        <v>34</v>
      </c>
      <c r="G84" s="36">
        <v>0</v>
      </c>
    </row>
    <row r="85" spans="1:8">
      <c r="A85" s="183"/>
      <c r="B85" s="183"/>
      <c r="C85" s="183"/>
      <c r="D85" s="183"/>
      <c r="E85" s="183"/>
      <c r="F85" s="5" t="s">
        <v>27</v>
      </c>
      <c r="G85" s="27">
        <v>100</v>
      </c>
    </row>
    <row r="86" spans="1:8" s="18" customFormat="1" ht="156.75" customHeight="1">
      <c r="A86" s="132" t="s">
        <v>669</v>
      </c>
      <c r="B86" s="132" t="s">
        <v>670</v>
      </c>
      <c r="C86" s="132" t="s">
        <v>671</v>
      </c>
      <c r="D86" s="132" t="s">
        <v>56</v>
      </c>
      <c r="E86" s="320" t="s">
        <v>57</v>
      </c>
      <c r="F86" s="16" t="s">
        <v>36</v>
      </c>
      <c r="G86" s="36">
        <f>(G85/G82)*100</f>
        <v>100</v>
      </c>
      <c r="H86" s="17"/>
    </row>
    <row r="87" spans="1:8">
      <c r="A87" s="183" t="s">
        <v>21</v>
      </c>
      <c r="B87" s="183" t="s">
        <v>22</v>
      </c>
      <c r="C87" s="183" t="s">
        <v>29</v>
      </c>
      <c r="D87" s="183" t="s">
        <v>23</v>
      </c>
      <c r="E87" s="183" t="s">
        <v>24</v>
      </c>
      <c r="F87" s="5" t="s">
        <v>25</v>
      </c>
      <c r="G87" s="36">
        <v>100</v>
      </c>
    </row>
    <row r="88" spans="1:8">
      <c r="A88" s="183"/>
      <c r="B88" s="183"/>
      <c r="C88" s="183"/>
      <c r="D88" s="183"/>
      <c r="E88" s="183"/>
      <c r="F88" s="5" t="s">
        <v>33</v>
      </c>
      <c r="G88" s="27">
        <v>100</v>
      </c>
    </row>
    <row r="89" spans="1:8">
      <c r="A89" s="183"/>
      <c r="B89" s="183"/>
      <c r="C89" s="183"/>
      <c r="D89" s="183"/>
      <c r="E89" s="183"/>
      <c r="F89" s="5" t="s">
        <v>26</v>
      </c>
      <c r="G89" s="36" t="s">
        <v>61</v>
      </c>
    </row>
    <row r="90" spans="1:8">
      <c r="A90" s="183"/>
      <c r="B90" s="183"/>
      <c r="C90" s="183"/>
      <c r="D90" s="183"/>
      <c r="E90" s="183"/>
      <c r="F90" s="5" t="s">
        <v>34</v>
      </c>
      <c r="G90" s="36" t="s">
        <v>61</v>
      </c>
    </row>
    <row r="91" spans="1:8">
      <c r="A91" s="183"/>
      <c r="B91" s="183"/>
      <c r="C91" s="183"/>
      <c r="D91" s="183"/>
      <c r="E91" s="183"/>
      <c r="F91" s="5" t="s">
        <v>27</v>
      </c>
      <c r="G91" s="36" t="s">
        <v>61</v>
      </c>
    </row>
    <row r="92" spans="1:8" s="18" customFormat="1" ht="140.25" customHeight="1">
      <c r="A92" s="132" t="s">
        <v>672</v>
      </c>
      <c r="B92" s="132" t="s">
        <v>673</v>
      </c>
      <c r="C92" s="132" t="s">
        <v>532</v>
      </c>
      <c r="D92" s="132" t="s">
        <v>56</v>
      </c>
      <c r="E92" s="320" t="s">
        <v>60</v>
      </c>
      <c r="F92" s="16" t="s">
        <v>36</v>
      </c>
      <c r="G92" s="36" t="s">
        <v>61</v>
      </c>
      <c r="H92" s="17"/>
    </row>
    <row r="93" spans="1:8">
      <c r="A93" s="183" t="s">
        <v>21</v>
      </c>
      <c r="B93" s="183" t="s">
        <v>22</v>
      </c>
      <c r="C93" s="183" t="s">
        <v>29</v>
      </c>
      <c r="D93" s="183" t="s">
        <v>23</v>
      </c>
      <c r="E93" s="183" t="s">
        <v>24</v>
      </c>
      <c r="F93" s="5" t="s">
        <v>25</v>
      </c>
      <c r="G93" s="39">
        <v>70</v>
      </c>
    </row>
    <row r="94" spans="1:8">
      <c r="A94" s="183"/>
      <c r="B94" s="183"/>
      <c r="C94" s="183"/>
      <c r="D94" s="183"/>
      <c r="E94" s="183"/>
      <c r="F94" s="5" t="s">
        <v>33</v>
      </c>
      <c r="G94" s="32">
        <v>70</v>
      </c>
    </row>
    <row r="95" spans="1:8">
      <c r="A95" s="183"/>
      <c r="B95" s="183"/>
      <c r="C95" s="183"/>
      <c r="D95" s="183"/>
      <c r="E95" s="183"/>
      <c r="F95" s="5" t="s">
        <v>26</v>
      </c>
      <c r="G95" s="36" t="s">
        <v>61</v>
      </c>
    </row>
    <row r="96" spans="1:8">
      <c r="A96" s="183"/>
      <c r="B96" s="183"/>
      <c r="C96" s="183"/>
      <c r="D96" s="183"/>
      <c r="E96" s="183"/>
      <c r="F96" s="5" t="s">
        <v>34</v>
      </c>
      <c r="G96" s="36" t="s">
        <v>61</v>
      </c>
    </row>
    <row r="97" spans="1:7">
      <c r="A97" s="183"/>
      <c r="B97" s="183"/>
      <c r="C97" s="183"/>
      <c r="D97" s="183"/>
      <c r="E97" s="183"/>
      <c r="F97" s="5" t="s">
        <v>27</v>
      </c>
      <c r="G97" s="36" t="s">
        <v>61</v>
      </c>
    </row>
    <row r="98" spans="1:7" s="22" customFormat="1" ht="116.25" thickBot="1">
      <c r="A98" s="20" t="s">
        <v>674</v>
      </c>
      <c r="B98" s="20" t="s">
        <v>675</v>
      </c>
      <c r="C98" s="385" t="s">
        <v>676</v>
      </c>
      <c r="D98" s="7" t="s">
        <v>56</v>
      </c>
      <c r="E98" s="386" t="s">
        <v>64</v>
      </c>
      <c r="F98" s="21" t="s">
        <v>36</v>
      </c>
      <c r="G98" s="36" t="s">
        <v>61</v>
      </c>
    </row>
    <row r="99" spans="1:7" ht="16.5" customHeight="1">
      <c r="A99" s="171" t="s">
        <v>28</v>
      </c>
      <c r="B99" s="172"/>
      <c r="C99" s="172"/>
      <c r="D99" s="172"/>
      <c r="E99" s="172"/>
      <c r="F99" s="172"/>
      <c r="G99" s="173"/>
    </row>
    <row r="100" spans="1:7" ht="16.5" customHeight="1">
      <c r="A100" s="166" t="str">
        <f>(A32)</f>
        <v xml:space="preserve">Indicador Compuesto del Cumplimiento de Obligaciones de Transparencia (ICCOT) </v>
      </c>
      <c r="B100" s="167"/>
      <c r="C100" s="167"/>
      <c r="D100" s="167"/>
      <c r="E100" s="167"/>
      <c r="F100" s="167"/>
      <c r="G100" s="168"/>
    </row>
    <row r="101" spans="1:7">
      <c r="A101" s="130" t="s">
        <v>215</v>
      </c>
      <c r="B101" s="177"/>
      <c r="C101" s="178"/>
      <c r="D101" s="178"/>
      <c r="E101" s="178"/>
      <c r="F101" s="178"/>
      <c r="G101" s="179"/>
    </row>
    <row r="102" spans="1:7">
      <c r="A102" s="130" t="s">
        <v>214</v>
      </c>
      <c r="B102" s="180" t="s">
        <v>136</v>
      </c>
      <c r="C102" s="181"/>
      <c r="D102" s="181"/>
      <c r="E102" s="181"/>
      <c r="F102" s="181"/>
      <c r="G102" s="182"/>
    </row>
    <row r="103" spans="1:7" ht="16.5" customHeight="1">
      <c r="A103" s="166" t="str">
        <f>(A40)</f>
        <v xml:space="preserve">Porcentaje de cumplimiento de obligaciones de transparencia y acceso a la información por parte los sujetos obligados de la Administración Pública Centralizada </v>
      </c>
      <c r="B103" s="167"/>
      <c r="C103" s="167"/>
      <c r="D103" s="167"/>
      <c r="E103" s="167"/>
      <c r="F103" s="167"/>
      <c r="G103" s="168"/>
    </row>
    <row r="104" spans="1:7">
      <c r="A104" s="130" t="s">
        <v>215</v>
      </c>
      <c r="B104" s="177"/>
      <c r="C104" s="178"/>
      <c r="D104" s="178"/>
      <c r="E104" s="178"/>
      <c r="F104" s="178"/>
      <c r="G104" s="179"/>
    </row>
    <row r="105" spans="1:7">
      <c r="A105" s="130" t="s">
        <v>214</v>
      </c>
      <c r="B105" s="180" t="s">
        <v>136</v>
      </c>
      <c r="C105" s="181"/>
      <c r="D105" s="181"/>
      <c r="E105" s="181"/>
      <c r="F105" s="181"/>
      <c r="G105" s="182"/>
    </row>
    <row r="106" spans="1:7" ht="16.5" customHeight="1">
      <c r="A106" s="166" t="str">
        <f>(A48)</f>
        <v>índice Global de Acompañamiento  a  los Sujetos Obligados correspondientes de la DGAPC (IGASO)</v>
      </c>
      <c r="B106" s="167"/>
      <c r="C106" s="167"/>
      <c r="D106" s="167"/>
      <c r="E106" s="167"/>
      <c r="F106" s="167"/>
      <c r="G106" s="168"/>
    </row>
    <row r="107" spans="1:7">
      <c r="A107" s="130" t="s">
        <v>215</v>
      </c>
      <c r="B107" s="177"/>
      <c r="C107" s="178"/>
      <c r="D107" s="178"/>
      <c r="E107" s="178"/>
      <c r="F107" s="178"/>
      <c r="G107" s="179"/>
    </row>
    <row r="108" spans="1:7">
      <c r="A108" s="130" t="s">
        <v>214</v>
      </c>
      <c r="B108" s="180" t="s">
        <v>136</v>
      </c>
      <c r="C108" s="181"/>
      <c r="D108" s="181"/>
      <c r="E108" s="181"/>
      <c r="F108" s="181"/>
      <c r="G108" s="182"/>
    </row>
    <row r="109" spans="1:7" ht="16.5" customHeight="1">
      <c r="A109" s="166" t="str">
        <f>(A54)</f>
        <v>índice Global de Seguimiento  a  los Sujetos Obligados correspondientes de la DGAPC (IGASO)</v>
      </c>
      <c r="B109" s="167"/>
      <c r="C109" s="167"/>
      <c r="D109" s="167"/>
      <c r="E109" s="167"/>
      <c r="F109" s="167"/>
      <c r="G109" s="168"/>
    </row>
    <row r="110" spans="1:7">
      <c r="A110" s="130" t="s">
        <v>215</v>
      </c>
      <c r="B110" s="177"/>
      <c r="C110" s="178"/>
      <c r="D110" s="178"/>
      <c r="E110" s="178"/>
      <c r="F110" s="178"/>
      <c r="G110" s="179"/>
    </row>
    <row r="111" spans="1:7">
      <c r="A111" s="130" t="s">
        <v>214</v>
      </c>
      <c r="B111" s="180" t="s">
        <v>136</v>
      </c>
      <c r="C111" s="181"/>
      <c r="D111" s="181"/>
      <c r="E111" s="181"/>
      <c r="F111" s="181"/>
      <c r="G111" s="182"/>
    </row>
    <row r="112" spans="1:7">
      <c r="A112" s="166" t="str">
        <f>(A62)</f>
        <v>Porcentaje de convenios generales y específicos firmados</v>
      </c>
      <c r="B112" s="167"/>
      <c r="C112" s="167"/>
      <c r="D112" s="167"/>
      <c r="E112" s="167"/>
      <c r="F112" s="167"/>
      <c r="G112" s="168"/>
    </row>
    <row r="113" spans="1:7">
      <c r="A113" s="130" t="s">
        <v>215</v>
      </c>
      <c r="B113" s="177"/>
      <c r="C113" s="178"/>
      <c r="D113" s="178"/>
      <c r="E113" s="178"/>
      <c r="F113" s="178"/>
      <c r="G113" s="179"/>
    </row>
    <row r="114" spans="1:7">
      <c r="A114" s="130" t="s">
        <v>214</v>
      </c>
      <c r="B114" s="180" t="s">
        <v>136</v>
      </c>
      <c r="C114" s="181"/>
      <c r="D114" s="181"/>
      <c r="E114" s="181"/>
      <c r="F114" s="181"/>
      <c r="G114" s="182"/>
    </row>
    <row r="115" spans="1:7">
      <c r="A115" s="223" t="str">
        <f>(A68)</f>
        <v>Porcentaje de asistencia de los servidores públicos y particulares invitados a eventos y actividades que promueven políticas orientadas a la transparencia organizacional</v>
      </c>
      <c r="B115" s="224"/>
      <c r="C115" s="224"/>
      <c r="D115" s="224"/>
      <c r="E115" s="224"/>
      <c r="F115" s="224"/>
      <c r="G115" s="225"/>
    </row>
    <row r="116" spans="1:7">
      <c r="A116" s="130" t="s">
        <v>215</v>
      </c>
      <c r="B116" s="177"/>
      <c r="C116" s="178"/>
      <c r="D116" s="178"/>
      <c r="E116" s="178"/>
      <c r="F116" s="178"/>
      <c r="G116" s="179"/>
    </row>
    <row r="117" spans="1:7">
      <c r="A117" s="130" t="s">
        <v>214</v>
      </c>
      <c r="B117" s="180" t="s">
        <v>136</v>
      </c>
      <c r="C117" s="181"/>
      <c r="D117" s="181"/>
      <c r="E117" s="181"/>
      <c r="F117" s="181"/>
      <c r="G117" s="182"/>
    </row>
    <row r="118" spans="1:7" ht="16.5" customHeight="1">
      <c r="A118" s="223" t="str">
        <f>(A74)</f>
        <v>Porcentaje de capacitaciones especializadas impartidas</v>
      </c>
      <c r="B118" s="224"/>
      <c r="C118" s="224"/>
      <c r="D118" s="224"/>
      <c r="E118" s="224"/>
      <c r="F118" s="224"/>
      <c r="G118" s="225"/>
    </row>
    <row r="119" spans="1:7">
      <c r="A119" s="130" t="s">
        <v>215</v>
      </c>
      <c r="B119" s="177"/>
      <c r="C119" s="178"/>
      <c r="D119" s="178"/>
      <c r="E119" s="178"/>
      <c r="F119" s="178"/>
      <c r="G119" s="179"/>
    </row>
    <row r="120" spans="1:7">
      <c r="A120" s="130" t="s">
        <v>214</v>
      </c>
      <c r="B120" s="180" t="s">
        <v>136</v>
      </c>
      <c r="C120" s="181"/>
      <c r="D120" s="181"/>
      <c r="E120" s="181"/>
      <c r="F120" s="181"/>
      <c r="G120" s="182"/>
    </row>
    <row r="121" spans="1:7" ht="16.5" customHeight="1">
      <c r="A121" s="223" t="str">
        <f>(A80)</f>
        <v>Porcentaje de sujetos obligados correspondientes  de la DGAPC  sensibilizados en materia de Políticas de Acceso, Gobierno Abierto y Transparencia Proactiva.</v>
      </c>
      <c r="B121" s="224"/>
      <c r="C121" s="224"/>
      <c r="D121" s="224"/>
      <c r="E121" s="224"/>
      <c r="F121" s="224"/>
      <c r="G121" s="225"/>
    </row>
    <row r="122" spans="1:7">
      <c r="A122" s="130" t="s">
        <v>215</v>
      </c>
      <c r="B122" s="177"/>
      <c r="C122" s="178"/>
      <c r="D122" s="178"/>
      <c r="E122" s="178"/>
      <c r="F122" s="178"/>
      <c r="G122" s="179"/>
    </row>
    <row r="123" spans="1:7">
      <c r="A123" s="130" t="s">
        <v>214</v>
      </c>
      <c r="B123" s="180" t="s">
        <v>136</v>
      </c>
      <c r="C123" s="181"/>
      <c r="D123" s="181"/>
      <c r="E123" s="181"/>
      <c r="F123" s="181"/>
      <c r="G123" s="182"/>
    </row>
    <row r="124" spans="1:7" ht="16.5" customHeight="1">
      <c r="A124" s="223" t="str">
        <f>(A86)</f>
        <v>Porcentaje de asesoría  y levantamiento de información sobre los sujetos obligados de la Administración Pública Centralizada en relación a la implementación de acciones para el cumplimiento de las obligaciones en el marco de la normatividad  de transparencia y acceso a la información.</v>
      </c>
      <c r="B124" s="224"/>
      <c r="C124" s="224"/>
      <c r="D124" s="224"/>
      <c r="E124" s="224"/>
      <c r="F124" s="224"/>
      <c r="G124" s="225"/>
    </row>
    <row r="125" spans="1:7">
      <c r="A125" s="130" t="s">
        <v>215</v>
      </c>
      <c r="B125" s="177"/>
      <c r="C125" s="178"/>
      <c r="D125" s="178"/>
      <c r="E125" s="178"/>
      <c r="F125" s="178"/>
      <c r="G125" s="179"/>
    </row>
    <row r="126" spans="1:7">
      <c r="A126" s="130" t="s">
        <v>214</v>
      </c>
      <c r="B126" s="180" t="s">
        <v>136</v>
      </c>
      <c r="C126" s="181"/>
      <c r="D126" s="181"/>
      <c r="E126" s="181"/>
      <c r="F126" s="181"/>
      <c r="G126" s="182"/>
    </row>
    <row r="127" spans="1:7" ht="16.5" customHeight="1">
      <c r="A127" s="223" t="str">
        <f>(A92)</f>
        <v>Porcentaje de acciones de verificación sobre la calidad de las respuestas a solicitudes de información de los sujetos obligados correspondientes a la DGAPC</v>
      </c>
      <c r="B127" s="224"/>
      <c r="C127" s="224"/>
      <c r="D127" s="224"/>
      <c r="E127" s="224"/>
      <c r="F127" s="224"/>
      <c r="G127" s="225"/>
    </row>
    <row r="128" spans="1:7">
      <c r="A128" s="130" t="s">
        <v>215</v>
      </c>
      <c r="B128" s="177"/>
      <c r="C128" s="178"/>
      <c r="D128" s="178"/>
      <c r="E128" s="178"/>
      <c r="F128" s="178"/>
      <c r="G128" s="179"/>
    </row>
    <row r="129" spans="1:7">
      <c r="A129" s="130" t="s">
        <v>214</v>
      </c>
      <c r="B129" s="180" t="s">
        <v>136</v>
      </c>
      <c r="C129" s="181"/>
      <c r="D129" s="181"/>
      <c r="E129" s="181"/>
      <c r="F129" s="181"/>
      <c r="G129" s="182"/>
    </row>
    <row r="130" spans="1:7" ht="16.5" customHeight="1">
      <c r="A130" s="223" t="str">
        <f>(A98)</f>
        <v>Porcentaje de sujetos obligados de la Administración Pública Centralizada revisados que subieron la información de  las obligaciones que derivan del Título Quinto de la LGTAIP en la Plataforma Nacional de Transparencia en tiempo y forma.</v>
      </c>
      <c r="B130" s="224"/>
      <c r="C130" s="224"/>
      <c r="D130" s="224"/>
      <c r="E130" s="224"/>
      <c r="F130" s="224"/>
      <c r="G130" s="225"/>
    </row>
    <row r="131" spans="1:7">
      <c r="A131" s="130" t="s">
        <v>215</v>
      </c>
      <c r="B131" s="177"/>
      <c r="C131" s="178"/>
      <c r="D131" s="178"/>
      <c r="E131" s="178"/>
      <c r="F131" s="178"/>
      <c r="G131" s="179"/>
    </row>
    <row r="132" spans="1:7">
      <c r="A132" s="130" t="s">
        <v>214</v>
      </c>
      <c r="B132" s="180" t="s">
        <v>136</v>
      </c>
      <c r="C132" s="181"/>
      <c r="D132" s="181"/>
      <c r="E132" s="181"/>
      <c r="F132" s="181"/>
      <c r="G132" s="182"/>
    </row>
    <row r="133" spans="1:7">
      <c r="A133" s="164"/>
      <c r="B133" s="164"/>
      <c r="C133" s="164"/>
      <c r="D133" s="164"/>
      <c r="E133" s="164"/>
      <c r="F133" s="164"/>
      <c r="G133" s="164"/>
    </row>
    <row r="134" spans="1:7">
      <c r="A134" s="171" t="s">
        <v>35</v>
      </c>
      <c r="B134" s="172"/>
      <c r="C134" s="172"/>
      <c r="D134" s="172"/>
      <c r="E134" s="172"/>
      <c r="F134" s="172"/>
      <c r="G134" s="173"/>
    </row>
    <row r="135" spans="1:7" ht="16.5" customHeight="1">
      <c r="A135" s="223" t="str">
        <f>A32</f>
        <v xml:space="preserve">Indicador Compuesto del Cumplimiento de Obligaciones de Transparencia (ICCOT) </v>
      </c>
      <c r="B135" s="224"/>
      <c r="C135" s="224"/>
      <c r="D135" s="224"/>
      <c r="E135" s="224"/>
      <c r="F135" s="224"/>
      <c r="G135" s="225"/>
    </row>
    <row r="136" spans="1:7">
      <c r="A136" s="6" t="s">
        <v>30</v>
      </c>
      <c r="B136" s="226" t="s">
        <v>677</v>
      </c>
      <c r="C136" s="226"/>
      <c r="D136" s="226"/>
      <c r="E136" s="226"/>
      <c r="F136" s="226"/>
      <c r="G136" s="226"/>
    </row>
    <row r="137" spans="1:7">
      <c r="A137" s="6" t="s">
        <v>31</v>
      </c>
      <c r="B137" s="170" t="s">
        <v>61</v>
      </c>
      <c r="C137" s="170"/>
      <c r="D137" s="170"/>
      <c r="E137" s="170"/>
      <c r="F137" s="170"/>
      <c r="G137" s="170"/>
    </row>
    <row r="138" spans="1:7">
      <c r="A138" s="6" t="s">
        <v>32</v>
      </c>
      <c r="B138" s="165" t="s">
        <v>61</v>
      </c>
      <c r="C138" s="165"/>
      <c r="D138" s="165"/>
      <c r="E138" s="165"/>
      <c r="F138" s="165"/>
      <c r="G138" s="165"/>
    </row>
    <row r="139" spans="1:7" ht="16.5" customHeight="1">
      <c r="A139" s="223" t="str">
        <f>A40</f>
        <v xml:space="preserve">Porcentaje de cumplimiento de obligaciones de transparencia y acceso a la información por parte los sujetos obligados de la Administración Pública Centralizada </v>
      </c>
      <c r="B139" s="224"/>
      <c r="C139" s="224"/>
      <c r="D139" s="224"/>
      <c r="E139" s="224"/>
      <c r="F139" s="224"/>
      <c r="G139" s="225"/>
    </row>
    <row r="140" spans="1:7">
      <c r="A140" s="6" t="s">
        <v>30</v>
      </c>
      <c r="B140" s="387"/>
      <c r="C140" s="387"/>
      <c r="D140" s="387"/>
      <c r="E140" s="387"/>
      <c r="F140" s="387"/>
      <c r="G140" s="387"/>
    </row>
    <row r="141" spans="1:7">
      <c r="A141" s="6" t="s">
        <v>31</v>
      </c>
      <c r="B141" s="170"/>
      <c r="C141" s="170"/>
      <c r="D141" s="170"/>
      <c r="E141" s="170"/>
      <c r="F141" s="170"/>
      <c r="G141" s="170"/>
    </row>
    <row r="142" spans="1:7">
      <c r="A142" s="6" t="s">
        <v>32</v>
      </c>
      <c r="B142" s="165"/>
      <c r="C142" s="165"/>
      <c r="D142" s="165"/>
      <c r="E142" s="165"/>
      <c r="F142" s="165"/>
      <c r="G142" s="165"/>
    </row>
    <row r="143" spans="1:7" ht="16.5" customHeight="1">
      <c r="A143" s="223" t="str">
        <f>A48</f>
        <v>índice Global de Acompañamiento  a  los Sujetos Obligados correspondientes de la DGAPC (IGASO)</v>
      </c>
      <c r="B143" s="224"/>
      <c r="C143" s="224"/>
      <c r="D143" s="224"/>
      <c r="E143" s="224"/>
      <c r="F143" s="224"/>
      <c r="G143" s="225"/>
    </row>
    <row r="144" spans="1:7">
      <c r="A144" s="6" t="s">
        <v>30</v>
      </c>
      <c r="B144" s="226"/>
      <c r="C144" s="226"/>
      <c r="D144" s="226"/>
      <c r="E144" s="226"/>
      <c r="F144" s="226"/>
      <c r="G144" s="226"/>
    </row>
    <row r="145" spans="1:7">
      <c r="A145" s="6" t="s">
        <v>31</v>
      </c>
      <c r="B145" s="170"/>
      <c r="C145" s="170"/>
      <c r="D145" s="170"/>
      <c r="E145" s="170"/>
      <c r="F145" s="170"/>
      <c r="G145" s="170"/>
    </row>
    <row r="146" spans="1:7">
      <c r="A146" s="6" t="s">
        <v>32</v>
      </c>
      <c r="B146" s="165"/>
      <c r="C146" s="165"/>
      <c r="D146" s="165"/>
      <c r="E146" s="165"/>
      <c r="F146" s="165"/>
      <c r="G146" s="165"/>
    </row>
    <row r="147" spans="1:7" ht="16.5" customHeight="1">
      <c r="A147" s="223" t="str">
        <f>A54</f>
        <v>índice Global de Seguimiento  a  los Sujetos Obligados correspondientes de la DGAPC (IGASO)</v>
      </c>
      <c r="B147" s="224"/>
      <c r="C147" s="224"/>
      <c r="D147" s="224"/>
      <c r="E147" s="224"/>
      <c r="F147" s="224"/>
      <c r="G147" s="225"/>
    </row>
    <row r="148" spans="1:7">
      <c r="A148" s="6" t="s">
        <v>30</v>
      </c>
      <c r="B148" s="387"/>
      <c r="C148" s="387"/>
      <c r="D148" s="387"/>
      <c r="E148" s="387"/>
      <c r="F148" s="387"/>
      <c r="G148" s="387"/>
    </row>
    <row r="149" spans="1:7">
      <c r="A149" s="6" t="s">
        <v>31</v>
      </c>
      <c r="B149" s="170"/>
      <c r="C149" s="170"/>
      <c r="D149" s="170"/>
      <c r="E149" s="170"/>
      <c r="F149" s="170"/>
      <c r="G149" s="170"/>
    </row>
    <row r="150" spans="1:7">
      <c r="A150" s="6" t="s">
        <v>32</v>
      </c>
      <c r="B150" s="165"/>
      <c r="C150" s="165"/>
      <c r="D150" s="165"/>
      <c r="E150" s="165"/>
      <c r="F150" s="165"/>
      <c r="G150" s="165"/>
    </row>
    <row r="151" spans="1:7" ht="16.5" customHeight="1">
      <c r="A151" s="223" t="str">
        <f>A62</f>
        <v>Porcentaje de convenios generales y específicos firmados</v>
      </c>
      <c r="B151" s="224"/>
      <c r="C151" s="224"/>
      <c r="D151" s="224"/>
      <c r="E151" s="224"/>
      <c r="F151" s="224"/>
      <c r="G151" s="225"/>
    </row>
    <row r="152" spans="1:7">
      <c r="A152" s="6" t="s">
        <v>30</v>
      </c>
      <c r="B152" s="226"/>
      <c r="C152" s="226"/>
      <c r="D152" s="226"/>
      <c r="E152" s="226"/>
      <c r="F152" s="226"/>
      <c r="G152" s="226"/>
    </row>
    <row r="153" spans="1:7">
      <c r="A153" s="6" t="s">
        <v>31</v>
      </c>
      <c r="B153" s="170"/>
      <c r="C153" s="170"/>
      <c r="D153" s="170"/>
      <c r="E153" s="170"/>
      <c r="F153" s="170"/>
      <c r="G153" s="170"/>
    </row>
    <row r="154" spans="1:7">
      <c r="A154" s="6" t="s">
        <v>32</v>
      </c>
      <c r="B154" s="165"/>
      <c r="C154" s="165"/>
      <c r="D154" s="165"/>
      <c r="E154" s="165"/>
      <c r="F154" s="165"/>
      <c r="G154" s="165"/>
    </row>
    <row r="155" spans="1:7" ht="16.5" customHeight="1">
      <c r="A155" s="223" t="str">
        <f>A68</f>
        <v>Porcentaje de asistencia de los servidores públicos y particulares invitados a eventos y actividades que promueven políticas orientadas a la transparencia organizacional</v>
      </c>
      <c r="B155" s="224"/>
      <c r="C155" s="224"/>
      <c r="D155" s="224"/>
      <c r="E155" s="224"/>
      <c r="F155" s="224"/>
      <c r="G155" s="225"/>
    </row>
    <row r="156" spans="1:7">
      <c r="A156" s="6" t="s">
        <v>30</v>
      </c>
      <c r="B156" s="387"/>
      <c r="C156" s="387"/>
      <c r="D156" s="387"/>
      <c r="E156" s="387"/>
      <c r="F156" s="387"/>
      <c r="G156" s="387"/>
    </row>
    <row r="157" spans="1:7">
      <c r="A157" s="6" t="s">
        <v>31</v>
      </c>
      <c r="B157" s="170"/>
      <c r="C157" s="170"/>
      <c r="D157" s="170"/>
      <c r="E157" s="170"/>
      <c r="F157" s="170"/>
      <c r="G157" s="170"/>
    </row>
    <row r="158" spans="1:7">
      <c r="A158" s="6" t="s">
        <v>32</v>
      </c>
      <c r="B158" s="165"/>
      <c r="C158" s="165"/>
      <c r="D158" s="165"/>
      <c r="E158" s="165"/>
      <c r="F158" s="165"/>
      <c r="G158" s="165"/>
    </row>
    <row r="159" spans="1:7" ht="16.5" customHeight="1">
      <c r="A159" s="223" t="str">
        <f>A74</f>
        <v>Porcentaje de capacitaciones especializadas impartidas</v>
      </c>
      <c r="B159" s="224"/>
      <c r="C159" s="224"/>
      <c r="D159" s="224"/>
      <c r="E159" s="224"/>
      <c r="F159" s="224"/>
      <c r="G159" s="225"/>
    </row>
    <row r="160" spans="1:7">
      <c r="A160" s="6" t="s">
        <v>30</v>
      </c>
      <c r="B160" s="226"/>
      <c r="C160" s="226"/>
      <c r="D160" s="226"/>
      <c r="E160" s="226"/>
      <c r="F160" s="226"/>
      <c r="G160" s="226"/>
    </row>
    <row r="161" spans="1:7">
      <c r="A161" s="6" t="s">
        <v>31</v>
      </c>
      <c r="B161" s="170"/>
      <c r="C161" s="170"/>
      <c r="D161" s="170"/>
      <c r="E161" s="170"/>
      <c r="F161" s="170"/>
      <c r="G161" s="170"/>
    </row>
    <row r="162" spans="1:7">
      <c r="A162" s="6" t="s">
        <v>32</v>
      </c>
      <c r="B162" s="165"/>
      <c r="C162" s="165"/>
      <c r="D162" s="165"/>
      <c r="E162" s="165"/>
      <c r="F162" s="165"/>
      <c r="G162" s="165"/>
    </row>
    <row r="163" spans="1:7" ht="16.5" customHeight="1">
      <c r="A163" s="223" t="str">
        <f>A80</f>
        <v>Porcentaje de sujetos obligados correspondientes  de la DGAPC  sensibilizados en materia de Políticas de Acceso, Gobierno Abierto y Transparencia Proactiva.</v>
      </c>
      <c r="B163" s="224"/>
      <c r="C163" s="224"/>
      <c r="D163" s="224"/>
      <c r="E163" s="224"/>
      <c r="F163" s="224"/>
      <c r="G163" s="225"/>
    </row>
    <row r="164" spans="1:7">
      <c r="A164" s="6" t="s">
        <v>30</v>
      </c>
      <c r="B164" s="387"/>
      <c r="C164" s="387"/>
      <c r="D164" s="387"/>
      <c r="E164" s="387"/>
      <c r="F164" s="387"/>
      <c r="G164" s="387"/>
    </row>
    <row r="165" spans="1:7">
      <c r="A165" s="6" t="s">
        <v>31</v>
      </c>
      <c r="B165" s="170"/>
      <c r="C165" s="170"/>
      <c r="D165" s="170"/>
      <c r="E165" s="170"/>
      <c r="F165" s="170"/>
      <c r="G165" s="170"/>
    </row>
    <row r="166" spans="1:7">
      <c r="A166" s="6" t="s">
        <v>32</v>
      </c>
      <c r="B166" s="165"/>
      <c r="C166" s="165"/>
      <c r="D166" s="165"/>
      <c r="E166" s="165"/>
      <c r="F166" s="165"/>
      <c r="G166" s="165"/>
    </row>
    <row r="167" spans="1:7" ht="16.5" customHeight="1">
      <c r="A167" s="223" t="str">
        <f>A86</f>
        <v>Porcentaje de asesoría  y levantamiento de información sobre los sujetos obligados de la Administración Pública Centralizada en relación a la implementación de acciones para el cumplimiento de las obligaciones en el marco de la normatividad  de transparencia y acceso a la información.</v>
      </c>
      <c r="B167" s="224"/>
      <c r="C167" s="224"/>
      <c r="D167" s="224"/>
      <c r="E167" s="224"/>
      <c r="F167" s="224"/>
      <c r="G167" s="225"/>
    </row>
    <row r="168" spans="1:7">
      <c r="A168" s="6" t="s">
        <v>30</v>
      </c>
      <c r="B168" s="226"/>
      <c r="C168" s="226"/>
      <c r="D168" s="226"/>
      <c r="E168" s="226"/>
      <c r="F168" s="226"/>
      <c r="G168" s="226"/>
    </row>
    <row r="169" spans="1:7">
      <c r="A169" s="6" t="s">
        <v>31</v>
      </c>
      <c r="B169" s="170"/>
      <c r="C169" s="170"/>
      <c r="D169" s="170"/>
      <c r="E169" s="170"/>
      <c r="F169" s="170"/>
      <c r="G169" s="170"/>
    </row>
    <row r="170" spans="1:7">
      <c r="A170" s="6" t="s">
        <v>32</v>
      </c>
      <c r="B170" s="165"/>
      <c r="C170" s="165"/>
      <c r="D170" s="165"/>
      <c r="E170" s="165"/>
      <c r="F170" s="165"/>
      <c r="G170" s="165"/>
    </row>
    <row r="171" spans="1:7" ht="16.5" customHeight="1">
      <c r="A171" s="223" t="str">
        <f>A92</f>
        <v>Porcentaje de acciones de verificación sobre la calidad de las respuestas a solicitudes de información de los sujetos obligados correspondientes a la DGAPC</v>
      </c>
      <c r="B171" s="224"/>
      <c r="C171" s="224"/>
      <c r="D171" s="224"/>
      <c r="E171" s="224"/>
      <c r="F171" s="224"/>
      <c r="G171" s="225"/>
    </row>
    <row r="172" spans="1:7">
      <c r="A172" s="6" t="s">
        <v>30</v>
      </c>
      <c r="B172" s="387"/>
      <c r="C172" s="387"/>
      <c r="D172" s="387"/>
      <c r="E172" s="387"/>
      <c r="F172" s="387"/>
      <c r="G172" s="387"/>
    </row>
    <row r="173" spans="1:7">
      <c r="A173" s="6" t="s">
        <v>31</v>
      </c>
      <c r="B173" s="170"/>
      <c r="C173" s="170"/>
      <c r="D173" s="170"/>
      <c r="E173" s="170"/>
      <c r="F173" s="170"/>
      <c r="G173" s="170"/>
    </row>
    <row r="174" spans="1:7">
      <c r="A174" s="6" t="s">
        <v>32</v>
      </c>
      <c r="B174" s="165"/>
      <c r="C174" s="165"/>
      <c r="D174" s="165"/>
      <c r="E174" s="165"/>
      <c r="F174" s="165"/>
      <c r="G174" s="165"/>
    </row>
    <row r="175" spans="1:7" ht="16.5" customHeight="1">
      <c r="A175" s="223" t="str">
        <f>A98</f>
        <v>Porcentaje de sujetos obligados de la Administración Pública Centralizada revisados que subieron la información de  las obligaciones que derivan del Título Quinto de la LGTAIP en la Plataforma Nacional de Transparencia en tiempo y forma.</v>
      </c>
      <c r="B175" s="224"/>
      <c r="C175" s="224"/>
      <c r="D175" s="224"/>
      <c r="E175" s="224"/>
      <c r="F175" s="224"/>
      <c r="G175" s="225"/>
    </row>
    <row r="176" spans="1:7">
      <c r="A176" s="6" t="s">
        <v>30</v>
      </c>
      <c r="B176" s="226"/>
      <c r="C176" s="226"/>
      <c r="D176" s="226"/>
      <c r="E176" s="226"/>
      <c r="F176" s="226"/>
      <c r="G176" s="226"/>
    </row>
    <row r="177" spans="1:7">
      <c r="A177" s="6" t="s">
        <v>31</v>
      </c>
      <c r="B177" s="170"/>
      <c r="C177" s="170"/>
      <c r="D177" s="170"/>
      <c r="E177" s="170"/>
      <c r="F177" s="170"/>
      <c r="G177" s="170"/>
    </row>
    <row r="178" spans="1:7">
      <c r="A178" s="6" t="s">
        <v>32</v>
      </c>
      <c r="B178" s="165"/>
      <c r="C178" s="165"/>
      <c r="D178" s="165"/>
      <c r="E178" s="165"/>
      <c r="F178" s="165"/>
      <c r="G178" s="165"/>
    </row>
    <row r="179" spans="1:7">
      <c r="A179" s="164"/>
      <c r="B179" s="164"/>
      <c r="C179" s="164"/>
      <c r="D179" s="164"/>
      <c r="E179" s="164"/>
      <c r="F179" s="164"/>
      <c r="G179" s="164"/>
    </row>
  </sheetData>
  <mergeCells count="184">
    <mergeCell ref="B177:G177"/>
    <mergeCell ref="B178:G178"/>
    <mergeCell ref="A179:G179"/>
    <mergeCell ref="A171:G171"/>
    <mergeCell ref="B172:G172"/>
    <mergeCell ref="B173:G173"/>
    <mergeCell ref="B174:G174"/>
    <mergeCell ref="A175:G175"/>
    <mergeCell ref="B176:G176"/>
    <mergeCell ref="B165:G165"/>
    <mergeCell ref="B166:G166"/>
    <mergeCell ref="A167:G167"/>
    <mergeCell ref="B168:G168"/>
    <mergeCell ref="B169:G169"/>
    <mergeCell ref="B170:G170"/>
    <mergeCell ref="A159:G159"/>
    <mergeCell ref="B160:G160"/>
    <mergeCell ref="B161:G161"/>
    <mergeCell ref="B162:G162"/>
    <mergeCell ref="A163:G163"/>
    <mergeCell ref="B164:G164"/>
    <mergeCell ref="B153:G153"/>
    <mergeCell ref="B154:G154"/>
    <mergeCell ref="A155:G155"/>
    <mergeCell ref="B156:G156"/>
    <mergeCell ref="B157:G157"/>
    <mergeCell ref="B158:G158"/>
    <mergeCell ref="A147:G147"/>
    <mergeCell ref="B148:G148"/>
    <mergeCell ref="B149:G149"/>
    <mergeCell ref="B150:G150"/>
    <mergeCell ref="A151:G151"/>
    <mergeCell ref="B152:G152"/>
    <mergeCell ref="B141:G141"/>
    <mergeCell ref="B142:G142"/>
    <mergeCell ref="A143:G143"/>
    <mergeCell ref="B144:G144"/>
    <mergeCell ref="B145:G145"/>
    <mergeCell ref="B146:G146"/>
    <mergeCell ref="A135:G135"/>
    <mergeCell ref="B136:G136"/>
    <mergeCell ref="B137:G137"/>
    <mergeCell ref="B138:G138"/>
    <mergeCell ref="A139:G139"/>
    <mergeCell ref="B140:G140"/>
    <mergeCell ref="B129:G129"/>
    <mergeCell ref="A130:G130"/>
    <mergeCell ref="B131:G131"/>
    <mergeCell ref="B132:G132"/>
    <mergeCell ref="A133:G133"/>
    <mergeCell ref="A134:G134"/>
    <mergeCell ref="B123:G123"/>
    <mergeCell ref="A124:G124"/>
    <mergeCell ref="B125:G125"/>
    <mergeCell ref="B126:G126"/>
    <mergeCell ref="A127:G127"/>
    <mergeCell ref="B128:G128"/>
    <mergeCell ref="B117:G117"/>
    <mergeCell ref="A118:G118"/>
    <mergeCell ref="B119:G119"/>
    <mergeCell ref="B120:G120"/>
    <mergeCell ref="A121:G121"/>
    <mergeCell ref="B122:G122"/>
    <mergeCell ref="B111:G111"/>
    <mergeCell ref="A112:G112"/>
    <mergeCell ref="B113:G113"/>
    <mergeCell ref="B114:G114"/>
    <mergeCell ref="A115:G115"/>
    <mergeCell ref="B116:G116"/>
    <mergeCell ref="B105:G105"/>
    <mergeCell ref="A106:G106"/>
    <mergeCell ref="B107:G107"/>
    <mergeCell ref="B108:G108"/>
    <mergeCell ref="A109:G109"/>
    <mergeCell ref="B110:G110"/>
    <mergeCell ref="A99:G99"/>
    <mergeCell ref="A100:G100"/>
    <mergeCell ref="B101:G101"/>
    <mergeCell ref="B102:G102"/>
    <mergeCell ref="A103:G103"/>
    <mergeCell ref="B104:G104"/>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conditionalFormatting sqref="D40">
    <cfRule type="cellIs" dxfId="14" priority="4" operator="equal">
      <formula>"Seleccionar"</formula>
    </cfRule>
  </conditionalFormatting>
  <conditionalFormatting sqref="D48">
    <cfRule type="cellIs" dxfId="13" priority="3" operator="equal">
      <formula>"Seleccionar"</formula>
    </cfRule>
  </conditionalFormatting>
  <conditionalFormatting sqref="E68">
    <cfRule type="cellIs" dxfId="12" priority="2" operator="equal">
      <formula>"Seleccionar"</formula>
    </cfRule>
  </conditionalFormatting>
  <conditionalFormatting sqref="D54">
    <cfRule type="cellIs" dxfId="11"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53"/>
  <sheetViews>
    <sheetView showGridLines="0" zoomScale="70" zoomScaleNormal="70" workbookViewId="0">
      <selection activeCell="C22" sqref="C22:G23"/>
    </sheetView>
  </sheetViews>
  <sheetFormatPr baseColWidth="10" defaultColWidth="11.42578125" defaultRowHeight="16.5"/>
  <cols>
    <col min="1" max="1" width="45.7109375" style="4" customWidth="1"/>
    <col min="2" max="2" width="39.42578125" style="4" customWidth="1"/>
    <col min="3" max="3" width="39.28515625" style="4" customWidth="1"/>
    <col min="4" max="4" width="20.28515625" style="4" customWidth="1"/>
    <col min="5" max="5" width="29.85546875" style="4" customWidth="1"/>
    <col min="6" max="6" width="26.140625" style="302" customWidth="1"/>
    <col min="7" max="7" width="15.140625" style="40" customWidth="1"/>
    <col min="8" max="8" width="11.42578125" style="3"/>
    <col min="9" max="16384" width="11.42578125" style="4"/>
  </cols>
  <sheetData>
    <row r="1" spans="1:8" s="2" customFormat="1" ht="17.25" customHeight="1" thickBot="1">
      <c r="A1" s="214" t="s">
        <v>0</v>
      </c>
      <c r="B1" s="214"/>
      <c r="C1" s="214"/>
      <c r="D1" s="215" t="s">
        <v>212</v>
      </c>
      <c r="E1" s="215"/>
      <c r="F1" s="215"/>
      <c r="G1" s="215"/>
      <c r="H1" s="1"/>
    </row>
    <row r="2" spans="1:8" ht="17.25" thickTop="1">
      <c r="A2" s="216"/>
      <c r="B2" s="216"/>
      <c r="C2" s="216"/>
      <c r="D2" s="216"/>
      <c r="E2" s="216"/>
      <c r="F2" s="216"/>
      <c r="G2" s="216"/>
    </row>
    <row r="3" spans="1:8">
      <c r="A3" s="190" t="s">
        <v>213</v>
      </c>
      <c r="B3" s="191"/>
      <c r="C3" s="191"/>
      <c r="D3" s="191"/>
      <c r="E3" s="191"/>
      <c r="F3" s="191"/>
      <c r="G3" s="192"/>
    </row>
    <row r="4" spans="1:8" ht="16.5" customHeight="1">
      <c r="A4" s="202" t="s">
        <v>1</v>
      </c>
      <c r="B4" s="203"/>
      <c r="C4" s="204"/>
      <c r="D4" s="205" t="s">
        <v>427</v>
      </c>
      <c r="E4" s="206"/>
      <c r="F4" s="206"/>
      <c r="G4" s="207"/>
    </row>
    <row r="5" spans="1:8" ht="16.5" customHeight="1">
      <c r="A5" s="202" t="s">
        <v>2</v>
      </c>
      <c r="B5" s="203"/>
      <c r="C5" s="204"/>
      <c r="D5" s="205" t="s">
        <v>46</v>
      </c>
      <c r="E5" s="206"/>
      <c r="F5" s="206"/>
      <c r="G5" s="207"/>
    </row>
    <row r="6" spans="1:8">
      <c r="A6" s="202" t="s">
        <v>3</v>
      </c>
      <c r="B6" s="203"/>
      <c r="C6" s="204"/>
      <c r="D6" s="205" t="s">
        <v>47</v>
      </c>
      <c r="E6" s="206"/>
      <c r="F6" s="206"/>
      <c r="G6" s="207"/>
    </row>
    <row r="7" spans="1:8" ht="16.5" customHeight="1">
      <c r="A7" s="208" t="s">
        <v>42</v>
      </c>
      <c r="B7" s="209"/>
      <c r="C7" s="210"/>
      <c r="D7" s="211" t="s">
        <v>678</v>
      </c>
      <c r="E7" s="212"/>
      <c r="F7" s="212"/>
      <c r="G7" s="213"/>
    </row>
    <row r="8" spans="1:8">
      <c r="A8" s="190" t="s">
        <v>4</v>
      </c>
      <c r="B8" s="191"/>
      <c r="C8" s="191"/>
      <c r="D8" s="191"/>
      <c r="E8" s="191"/>
      <c r="F8" s="191"/>
      <c r="G8" s="192"/>
    </row>
    <row r="9" spans="1:8">
      <c r="A9" s="171" t="s">
        <v>44</v>
      </c>
      <c r="B9" s="172"/>
      <c r="C9" s="172"/>
      <c r="D9" s="172"/>
      <c r="E9" s="172"/>
      <c r="F9" s="172"/>
      <c r="G9" s="173"/>
    </row>
    <row r="10" spans="1:8">
      <c r="A10" s="193" t="s">
        <v>45</v>
      </c>
      <c r="B10" s="193"/>
      <c r="C10" s="193"/>
      <c r="D10" s="193"/>
      <c r="E10" s="193"/>
      <c r="F10" s="193"/>
      <c r="G10" s="193"/>
    </row>
    <row r="11" spans="1:8">
      <c r="A11" s="194" t="s">
        <v>126</v>
      </c>
      <c r="B11" s="194"/>
      <c r="C11" s="194"/>
      <c r="D11" s="194"/>
      <c r="E11" s="194"/>
      <c r="F11" s="194"/>
      <c r="G11" s="194"/>
    </row>
    <row r="12" spans="1:8">
      <c r="A12" s="193" t="s">
        <v>220</v>
      </c>
      <c r="B12" s="193"/>
      <c r="C12" s="193"/>
      <c r="D12" s="193"/>
      <c r="E12" s="193"/>
      <c r="F12" s="193"/>
      <c r="G12" s="193"/>
    </row>
    <row r="13" spans="1:8">
      <c r="A13" s="201" t="s">
        <v>217</v>
      </c>
      <c r="B13" s="201"/>
      <c r="C13" s="201"/>
      <c r="D13" s="201"/>
      <c r="E13" s="201"/>
      <c r="F13" s="201"/>
      <c r="G13" s="201"/>
    </row>
    <row r="14" spans="1:8">
      <c r="A14" s="171" t="s">
        <v>5</v>
      </c>
      <c r="B14" s="172"/>
      <c r="C14" s="172"/>
      <c r="D14" s="172"/>
      <c r="E14" s="172"/>
      <c r="F14" s="172"/>
      <c r="G14" s="173"/>
    </row>
    <row r="15" spans="1:8">
      <c r="A15" s="193" t="s">
        <v>6</v>
      </c>
      <c r="B15" s="193"/>
      <c r="C15" s="194" t="s">
        <v>43</v>
      </c>
      <c r="D15" s="194"/>
      <c r="E15" s="194"/>
      <c r="F15" s="194"/>
      <c r="G15" s="194"/>
    </row>
    <row r="16" spans="1:8">
      <c r="A16" s="193" t="s">
        <v>7</v>
      </c>
      <c r="B16" s="193"/>
      <c r="C16" s="194" t="s">
        <v>49</v>
      </c>
      <c r="D16" s="194"/>
      <c r="E16" s="194"/>
      <c r="F16" s="194"/>
      <c r="G16" s="194"/>
    </row>
    <row r="17" spans="1:7">
      <c r="A17" s="193" t="s">
        <v>8</v>
      </c>
      <c r="B17" s="193"/>
      <c r="C17" s="194" t="s">
        <v>51</v>
      </c>
      <c r="D17" s="194"/>
      <c r="E17" s="194"/>
      <c r="F17" s="194"/>
      <c r="G17" s="194"/>
    </row>
    <row r="18" spans="1:7">
      <c r="A18" s="193" t="s">
        <v>9</v>
      </c>
      <c r="B18" s="193"/>
      <c r="C18" s="194" t="s">
        <v>50</v>
      </c>
      <c r="D18" s="194"/>
      <c r="E18" s="194"/>
      <c r="F18" s="194"/>
      <c r="G18" s="194"/>
    </row>
    <row r="19" spans="1:7">
      <c r="A19" s="190" t="s">
        <v>10</v>
      </c>
      <c r="B19" s="191"/>
      <c r="C19" s="191"/>
      <c r="D19" s="191"/>
      <c r="E19" s="191"/>
      <c r="F19" s="191"/>
      <c r="G19" s="192"/>
    </row>
    <row r="20" spans="1:7">
      <c r="A20" s="195"/>
      <c r="B20" s="196"/>
      <c r="C20" s="197" t="s">
        <v>11</v>
      </c>
      <c r="D20" s="198"/>
      <c r="E20" s="143" t="s">
        <v>12</v>
      </c>
      <c r="F20" s="295" t="s">
        <v>13</v>
      </c>
      <c r="G20" s="41" t="s">
        <v>14</v>
      </c>
    </row>
    <row r="21" spans="1:7">
      <c r="A21" s="195"/>
      <c r="B21" s="196"/>
      <c r="C21" s="199" t="s">
        <v>15</v>
      </c>
      <c r="D21" s="200"/>
      <c r="E21" s="144" t="s">
        <v>15</v>
      </c>
      <c r="F21" s="298" t="s">
        <v>15</v>
      </c>
      <c r="G21" s="42" t="s">
        <v>16</v>
      </c>
    </row>
    <row r="22" spans="1:7">
      <c r="A22" s="183" t="s">
        <v>66</v>
      </c>
      <c r="B22" s="183"/>
      <c r="C22" s="188">
        <f>'E001'!B20</f>
        <v>398.71527900000001</v>
      </c>
      <c r="D22" s="188"/>
      <c r="E22" s="141">
        <f>'E001'!C20</f>
        <v>88.326442</v>
      </c>
      <c r="F22" s="141">
        <f>'E001'!D20</f>
        <v>76.936293000000006</v>
      </c>
      <c r="G22" s="78">
        <f>F22/C22*100</f>
        <v>19.296048346318827</v>
      </c>
    </row>
    <row r="23" spans="1:7">
      <c r="A23" s="183" t="s">
        <v>17</v>
      </c>
      <c r="B23" s="183"/>
      <c r="C23" s="189">
        <f>'E001'!B21</f>
        <v>397.032332</v>
      </c>
      <c r="D23" s="189"/>
      <c r="E23" s="142">
        <f>'E001'!C21</f>
        <v>87.250806999999995</v>
      </c>
      <c r="F23" s="141">
        <f>'E001'!D21</f>
        <v>76.936293000000006</v>
      </c>
      <c r="G23" s="80">
        <f>F23/C23*100</f>
        <v>19.377840744717993</v>
      </c>
    </row>
    <row r="24" spans="1:7">
      <c r="A24" s="190" t="s">
        <v>18</v>
      </c>
      <c r="B24" s="191"/>
      <c r="C24" s="191"/>
      <c r="D24" s="191"/>
      <c r="E24" s="191"/>
      <c r="F24" s="191"/>
      <c r="G24" s="192"/>
    </row>
    <row r="25" spans="1:7">
      <c r="A25" s="185" t="s">
        <v>37</v>
      </c>
      <c r="B25" s="186"/>
      <c r="C25" s="186"/>
      <c r="D25" s="186"/>
      <c r="E25" s="186"/>
      <c r="F25" s="186"/>
      <c r="G25" s="187"/>
    </row>
    <row r="26" spans="1:7">
      <c r="A26" s="184" t="s">
        <v>19</v>
      </c>
      <c r="B26" s="184"/>
      <c r="C26" s="184"/>
      <c r="D26" s="184"/>
      <c r="E26" s="184"/>
      <c r="F26" s="184" t="s">
        <v>20</v>
      </c>
      <c r="G26" s="184"/>
    </row>
    <row r="27" spans="1:7">
      <c r="A27" s="183" t="s">
        <v>21</v>
      </c>
      <c r="B27" s="183" t="s">
        <v>22</v>
      </c>
      <c r="C27" s="183" t="s">
        <v>29</v>
      </c>
      <c r="D27" s="183" t="s">
        <v>23</v>
      </c>
      <c r="E27" s="183" t="s">
        <v>24</v>
      </c>
      <c r="F27" s="102" t="s">
        <v>25</v>
      </c>
      <c r="G27" s="35">
        <v>1</v>
      </c>
    </row>
    <row r="28" spans="1:7">
      <c r="A28" s="183"/>
      <c r="B28" s="183"/>
      <c r="C28" s="183"/>
      <c r="D28" s="183"/>
      <c r="E28" s="183"/>
      <c r="F28" s="16" t="s">
        <v>33</v>
      </c>
      <c r="G28" s="35">
        <v>10</v>
      </c>
    </row>
    <row r="29" spans="1:7">
      <c r="A29" s="183"/>
      <c r="B29" s="183"/>
      <c r="C29" s="183"/>
      <c r="D29" s="183"/>
      <c r="E29" s="183"/>
      <c r="F29" s="102" t="s">
        <v>26</v>
      </c>
      <c r="G29" s="35" t="s">
        <v>61</v>
      </c>
    </row>
    <row r="30" spans="1:7">
      <c r="A30" s="183"/>
      <c r="B30" s="183"/>
      <c r="C30" s="183"/>
      <c r="D30" s="183"/>
      <c r="E30" s="183"/>
      <c r="F30" s="16" t="s">
        <v>34</v>
      </c>
      <c r="G30" s="35" t="s">
        <v>61</v>
      </c>
    </row>
    <row r="31" spans="1:7">
      <c r="A31" s="183"/>
      <c r="B31" s="183"/>
      <c r="C31" s="183"/>
      <c r="D31" s="183"/>
      <c r="E31" s="183"/>
      <c r="F31" s="102" t="s">
        <v>27</v>
      </c>
      <c r="G31" s="35" t="s">
        <v>61</v>
      </c>
    </row>
    <row r="32" spans="1:7" ht="99">
      <c r="A32" s="132" t="s">
        <v>679</v>
      </c>
      <c r="B32" s="132" t="s">
        <v>680</v>
      </c>
      <c r="C32" s="132" t="s">
        <v>681</v>
      </c>
      <c r="D32" s="140" t="s">
        <v>682</v>
      </c>
      <c r="E32" s="140" t="s">
        <v>63</v>
      </c>
      <c r="F32" s="102" t="s">
        <v>38</v>
      </c>
      <c r="G32" s="62" t="s">
        <v>61</v>
      </c>
    </row>
    <row r="33" spans="1:7">
      <c r="A33" s="388" t="s">
        <v>39</v>
      </c>
      <c r="B33" s="389"/>
      <c r="C33" s="389"/>
      <c r="D33" s="389"/>
      <c r="E33" s="389"/>
      <c r="F33" s="389"/>
      <c r="G33" s="390"/>
    </row>
    <row r="34" spans="1:7">
      <c r="A34" s="184" t="s">
        <v>19</v>
      </c>
      <c r="B34" s="184"/>
      <c r="C34" s="184"/>
      <c r="D34" s="184"/>
      <c r="E34" s="184"/>
      <c r="F34" s="184" t="s">
        <v>20</v>
      </c>
      <c r="G34" s="184"/>
    </row>
    <row r="35" spans="1:7" s="3" customFormat="1">
      <c r="A35" s="183" t="s">
        <v>21</v>
      </c>
      <c r="B35" s="183" t="s">
        <v>22</v>
      </c>
      <c r="C35" s="183" t="s">
        <v>29</v>
      </c>
      <c r="D35" s="183" t="s">
        <v>23</v>
      </c>
      <c r="E35" s="183" t="s">
        <v>24</v>
      </c>
      <c r="F35" s="102" t="s">
        <v>25</v>
      </c>
      <c r="G35" s="67">
        <v>1</v>
      </c>
    </row>
    <row r="36" spans="1:7" s="3" customFormat="1">
      <c r="A36" s="183"/>
      <c r="B36" s="183"/>
      <c r="C36" s="183"/>
      <c r="D36" s="183"/>
      <c r="E36" s="183"/>
      <c r="F36" s="16" t="s">
        <v>33</v>
      </c>
      <c r="G36" s="68">
        <v>100</v>
      </c>
    </row>
    <row r="37" spans="1:7" s="3" customFormat="1">
      <c r="A37" s="183"/>
      <c r="B37" s="183"/>
      <c r="C37" s="183"/>
      <c r="D37" s="183"/>
      <c r="E37" s="183"/>
      <c r="F37" s="16" t="s">
        <v>26</v>
      </c>
      <c r="G37" s="68" t="s">
        <v>61</v>
      </c>
    </row>
    <row r="38" spans="1:7" s="3" customFormat="1">
      <c r="A38" s="183"/>
      <c r="B38" s="183"/>
      <c r="C38" s="183"/>
      <c r="D38" s="183"/>
      <c r="E38" s="183"/>
      <c r="F38" s="16" t="s">
        <v>34</v>
      </c>
      <c r="G38" s="68" t="s">
        <v>61</v>
      </c>
    </row>
    <row r="39" spans="1:7" s="3" customFormat="1">
      <c r="A39" s="183"/>
      <c r="B39" s="183"/>
      <c r="C39" s="183"/>
      <c r="D39" s="183"/>
      <c r="E39" s="183"/>
      <c r="F39" s="16" t="s">
        <v>27</v>
      </c>
      <c r="G39" s="35" t="s">
        <v>61</v>
      </c>
    </row>
    <row r="40" spans="1:7" s="3" customFormat="1" ht="82.5">
      <c r="A40" s="132" t="s">
        <v>683</v>
      </c>
      <c r="B40" s="132" t="s">
        <v>684</v>
      </c>
      <c r="C40" s="132" t="s">
        <v>685</v>
      </c>
      <c r="D40" s="140" t="s">
        <v>56</v>
      </c>
      <c r="E40" s="140" t="s">
        <v>63</v>
      </c>
      <c r="F40" s="16" t="s">
        <v>36</v>
      </c>
      <c r="G40" s="62" t="s">
        <v>61</v>
      </c>
    </row>
    <row r="41" spans="1:7" s="3" customFormat="1">
      <c r="A41" s="183" t="s">
        <v>21</v>
      </c>
      <c r="B41" s="183" t="s">
        <v>22</v>
      </c>
      <c r="C41" s="183" t="s">
        <v>29</v>
      </c>
      <c r="D41" s="183" t="s">
        <v>23</v>
      </c>
      <c r="E41" s="183" t="s">
        <v>24</v>
      </c>
      <c r="F41" s="102" t="s">
        <v>25</v>
      </c>
      <c r="G41" s="67">
        <v>8</v>
      </c>
    </row>
    <row r="42" spans="1:7" s="3" customFormat="1">
      <c r="A42" s="183"/>
      <c r="B42" s="183"/>
      <c r="C42" s="183"/>
      <c r="D42" s="183"/>
      <c r="E42" s="183"/>
      <c r="F42" s="16" t="s">
        <v>33</v>
      </c>
      <c r="G42" s="68">
        <v>8</v>
      </c>
    </row>
    <row r="43" spans="1:7" s="3" customFormat="1">
      <c r="A43" s="183"/>
      <c r="B43" s="183"/>
      <c r="C43" s="183"/>
      <c r="D43" s="183"/>
      <c r="E43" s="183"/>
      <c r="F43" s="16" t="s">
        <v>26</v>
      </c>
      <c r="G43" s="68" t="s">
        <v>61</v>
      </c>
    </row>
    <row r="44" spans="1:7" s="3" customFormat="1">
      <c r="A44" s="183"/>
      <c r="B44" s="183"/>
      <c r="C44" s="183"/>
      <c r="D44" s="183"/>
      <c r="E44" s="183"/>
      <c r="F44" s="16" t="s">
        <v>34</v>
      </c>
      <c r="G44" s="68" t="s">
        <v>61</v>
      </c>
    </row>
    <row r="45" spans="1:7" s="3" customFormat="1">
      <c r="A45" s="183"/>
      <c r="B45" s="183"/>
      <c r="C45" s="183"/>
      <c r="D45" s="183"/>
      <c r="E45" s="183"/>
      <c r="F45" s="16" t="s">
        <v>27</v>
      </c>
      <c r="G45" s="35" t="s">
        <v>61</v>
      </c>
    </row>
    <row r="46" spans="1:7" s="3" customFormat="1" ht="82.5">
      <c r="A46" s="132" t="s">
        <v>686</v>
      </c>
      <c r="B46" s="132" t="s">
        <v>684</v>
      </c>
      <c r="C46" s="132" t="s">
        <v>687</v>
      </c>
      <c r="D46" s="140" t="s">
        <v>53</v>
      </c>
      <c r="E46" s="140" t="s">
        <v>63</v>
      </c>
      <c r="F46" s="16" t="s">
        <v>36</v>
      </c>
      <c r="G46" s="62" t="s">
        <v>61</v>
      </c>
    </row>
    <row r="47" spans="1:7" s="3" customFormat="1">
      <c r="A47" s="388" t="s">
        <v>40</v>
      </c>
      <c r="B47" s="389"/>
      <c r="C47" s="389"/>
      <c r="D47" s="389"/>
      <c r="E47" s="389"/>
      <c r="F47" s="389"/>
      <c r="G47" s="390"/>
    </row>
    <row r="48" spans="1:7" s="3" customFormat="1">
      <c r="A48" s="184" t="s">
        <v>19</v>
      </c>
      <c r="B48" s="184"/>
      <c r="C48" s="184"/>
      <c r="D48" s="184"/>
      <c r="E48" s="184"/>
      <c r="F48" s="184" t="s">
        <v>20</v>
      </c>
      <c r="G48" s="184"/>
    </row>
    <row r="49" spans="1:7" s="3" customFormat="1">
      <c r="A49" s="183" t="s">
        <v>21</v>
      </c>
      <c r="B49" s="183" t="s">
        <v>22</v>
      </c>
      <c r="C49" s="183" t="s">
        <v>29</v>
      </c>
      <c r="D49" s="183" t="s">
        <v>23</v>
      </c>
      <c r="E49" s="183" t="s">
        <v>24</v>
      </c>
      <c r="F49" s="102" t="s">
        <v>25</v>
      </c>
      <c r="G49" s="383">
        <v>92</v>
      </c>
    </row>
    <row r="50" spans="1:7" s="3" customFormat="1">
      <c r="A50" s="183"/>
      <c r="B50" s="183"/>
      <c r="C50" s="183"/>
      <c r="D50" s="183"/>
      <c r="E50" s="183"/>
      <c r="F50" s="16" t="s">
        <v>33</v>
      </c>
      <c r="G50" s="36">
        <v>92</v>
      </c>
    </row>
    <row r="51" spans="1:7" s="3" customFormat="1">
      <c r="A51" s="183"/>
      <c r="B51" s="183"/>
      <c r="C51" s="183"/>
      <c r="D51" s="183"/>
      <c r="E51" s="183"/>
      <c r="F51" s="16" t="s">
        <v>26</v>
      </c>
      <c r="G51" s="35" t="s">
        <v>61</v>
      </c>
    </row>
    <row r="52" spans="1:7" s="3" customFormat="1">
      <c r="A52" s="183"/>
      <c r="B52" s="183"/>
      <c r="C52" s="183"/>
      <c r="D52" s="183"/>
      <c r="E52" s="183"/>
      <c r="F52" s="16" t="s">
        <v>34</v>
      </c>
      <c r="G52" s="35" t="s">
        <v>61</v>
      </c>
    </row>
    <row r="53" spans="1:7" s="3" customFormat="1">
      <c r="A53" s="183"/>
      <c r="B53" s="183"/>
      <c r="C53" s="183"/>
      <c r="D53" s="183"/>
      <c r="E53" s="183"/>
      <c r="F53" s="16" t="s">
        <v>27</v>
      </c>
      <c r="G53" s="35" t="s">
        <v>61</v>
      </c>
    </row>
    <row r="54" spans="1:7" s="3" customFormat="1" ht="49.5">
      <c r="A54" s="132" t="s">
        <v>688</v>
      </c>
      <c r="B54" s="132" t="s">
        <v>689</v>
      </c>
      <c r="C54" s="132" t="s">
        <v>690</v>
      </c>
      <c r="D54" s="140" t="s">
        <v>62</v>
      </c>
      <c r="E54" s="140" t="s">
        <v>60</v>
      </c>
      <c r="F54" s="16" t="s">
        <v>36</v>
      </c>
      <c r="G54" s="62" t="s">
        <v>61</v>
      </c>
    </row>
    <row r="55" spans="1:7" s="3" customFormat="1">
      <c r="A55" s="183" t="s">
        <v>21</v>
      </c>
      <c r="B55" s="183" t="s">
        <v>22</v>
      </c>
      <c r="C55" s="183" t="s">
        <v>29</v>
      </c>
      <c r="D55" s="183" t="s">
        <v>23</v>
      </c>
      <c r="E55" s="183" t="s">
        <v>24</v>
      </c>
      <c r="F55" s="16" t="s">
        <v>25</v>
      </c>
      <c r="G55" s="36">
        <v>100</v>
      </c>
    </row>
    <row r="56" spans="1:7" s="3" customFormat="1">
      <c r="A56" s="183"/>
      <c r="B56" s="183"/>
      <c r="C56" s="183"/>
      <c r="D56" s="183"/>
      <c r="E56" s="183"/>
      <c r="F56" s="16" t="s">
        <v>33</v>
      </c>
      <c r="G56" s="36">
        <v>100</v>
      </c>
    </row>
    <row r="57" spans="1:7" s="3" customFormat="1">
      <c r="A57" s="183"/>
      <c r="B57" s="183"/>
      <c r="C57" s="183"/>
      <c r="D57" s="183"/>
      <c r="E57" s="183"/>
      <c r="F57" s="16" t="s">
        <v>26</v>
      </c>
      <c r="G57" s="35" t="s">
        <v>61</v>
      </c>
    </row>
    <row r="58" spans="1:7" s="3" customFormat="1">
      <c r="A58" s="183"/>
      <c r="B58" s="183"/>
      <c r="C58" s="183"/>
      <c r="D58" s="183"/>
      <c r="E58" s="183"/>
      <c r="F58" s="16" t="s">
        <v>34</v>
      </c>
      <c r="G58" s="35" t="s">
        <v>61</v>
      </c>
    </row>
    <row r="59" spans="1:7" s="3" customFormat="1">
      <c r="A59" s="183"/>
      <c r="B59" s="183"/>
      <c r="C59" s="183"/>
      <c r="D59" s="183"/>
      <c r="E59" s="183"/>
      <c r="F59" s="16" t="s">
        <v>27</v>
      </c>
      <c r="G59" s="35" t="s">
        <v>61</v>
      </c>
    </row>
    <row r="60" spans="1:7" s="3" customFormat="1" ht="49.5">
      <c r="A60" s="132" t="s">
        <v>691</v>
      </c>
      <c r="B60" s="132" t="s">
        <v>692</v>
      </c>
      <c r="C60" s="132" t="s">
        <v>693</v>
      </c>
      <c r="D60" s="140" t="s">
        <v>62</v>
      </c>
      <c r="E60" s="140" t="s">
        <v>60</v>
      </c>
      <c r="F60" s="16" t="s">
        <v>36</v>
      </c>
      <c r="G60" s="62" t="s">
        <v>61</v>
      </c>
    </row>
    <row r="61" spans="1:7" s="3" customFormat="1">
      <c r="A61" s="388" t="s">
        <v>41</v>
      </c>
      <c r="B61" s="389"/>
      <c r="C61" s="389"/>
      <c r="D61" s="389"/>
      <c r="E61" s="389"/>
      <c r="F61" s="389"/>
      <c r="G61" s="390"/>
    </row>
    <row r="62" spans="1:7" s="3" customFormat="1">
      <c r="A62" s="184" t="s">
        <v>19</v>
      </c>
      <c r="B62" s="184"/>
      <c r="C62" s="184"/>
      <c r="D62" s="184"/>
      <c r="E62" s="184"/>
      <c r="F62" s="184" t="s">
        <v>20</v>
      </c>
      <c r="G62" s="184"/>
    </row>
    <row r="63" spans="1:7" s="3" customFormat="1">
      <c r="A63" s="183" t="s">
        <v>21</v>
      </c>
      <c r="B63" s="183" t="s">
        <v>22</v>
      </c>
      <c r="C63" s="183" t="s">
        <v>29</v>
      </c>
      <c r="D63" s="183" t="s">
        <v>23</v>
      </c>
      <c r="E63" s="183" t="s">
        <v>24</v>
      </c>
      <c r="F63" s="16" t="s">
        <v>25</v>
      </c>
      <c r="G63" s="36">
        <v>90</v>
      </c>
    </row>
    <row r="64" spans="1:7" s="3" customFormat="1">
      <c r="A64" s="183"/>
      <c r="B64" s="183"/>
      <c r="C64" s="183"/>
      <c r="D64" s="183"/>
      <c r="E64" s="183"/>
      <c r="F64" s="16" t="s">
        <v>33</v>
      </c>
      <c r="G64" s="36">
        <v>90</v>
      </c>
    </row>
    <row r="65" spans="1:7" s="3" customFormat="1">
      <c r="A65" s="183"/>
      <c r="B65" s="183"/>
      <c r="C65" s="183"/>
      <c r="D65" s="183"/>
      <c r="E65" s="183"/>
      <c r="F65" s="16" t="s">
        <v>26</v>
      </c>
      <c r="G65" s="36">
        <v>90</v>
      </c>
    </row>
    <row r="66" spans="1:7" s="3" customFormat="1">
      <c r="A66" s="183"/>
      <c r="B66" s="183"/>
      <c r="C66" s="183"/>
      <c r="D66" s="183"/>
      <c r="E66" s="183"/>
      <c r="F66" s="16" t="s">
        <v>34</v>
      </c>
      <c r="G66" s="306">
        <v>90</v>
      </c>
    </row>
    <row r="67" spans="1:7" s="3" customFormat="1">
      <c r="A67" s="183"/>
      <c r="B67" s="183"/>
      <c r="C67" s="183"/>
      <c r="D67" s="183"/>
      <c r="E67" s="183"/>
      <c r="F67" s="16" t="s">
        <v>27</v>
      </c>
      <c r="G67" s="36">
        <v>88</v>
      </c>
    </row>
    <row r="68" spans="1:7" s="3" customFormat="1" ht="45" customHeight="1">
      <c r="A68" s="132" t="s">
        <v>694</v>
      </c>
      <c r="B68" s="132" t="s">
        <v>695</v>
      </c>
      <c r="C68" s="132" t="s">
        <v>696</v>
      </c>
      <c r="D68" s="140" t="s">
        <v>56</v>
      </c>
      <c r="E68" s="140" t="s">
        <v>57</v>
      </c>
      <c r="F68" s="16" t="s">
        <v>36</v>
      </c>
      <c r="G68" s="62">
        <f>(G67*100)/G64</f>
        <v>97.777777777777771</v>
      </c>
    </row>
    <row r="69" spans="1:7" s="3" customFormat="1">
      <c r="A69" s="183" t="s">
        <v>21</v>
      </c>
      <c r="B69" s="183" t="s">
        <v>22</v>
      </c>
      <c r="C69" s="183" t="s">
        <v>29</v>
      </c>
      <c r="D69" s="183" t="s">
        <v>23</v>
      </c>
      <c r="E69" s="183" t="s">
        <v>24</v>
      </c>
      <c r="F69" s="16" t="s">
        <v>25</v>
      </c>
      <c r="G69" s="36">
        <v>4</v>
      </c>
    </row>
    <row r="70" spans="1:7" s="3" customFormat="1">
      <c r="A70" s="183"/>
      <c r="B70" s="183"/>
      <c r="C70" s="183"/>
      <c r="D70" s="183"/>
      <c r="E70" s="183"/>
      <c r="F70" s="16" t="s">
        <v>33</v>
      </c>
      <c r="G70" s="36">
        <v>100</v>
      </c>
    </row>
    <row r="71" spans="1:7" s="3" customFormat="1">
      <c r="A71" s="183"/>
      <c r="B71" s="183"/>
      <c r="C71" s="183"/>
      <c r="D71" s="183"/>
      <c r="E71" s="183"/>
      <c r="F71" s="16" t="s">
        <v>26</v>
      </c>
      <c r="G71" s="36" t="s">
        <v>61</v>
      </c>
    </row>
    <row r="72" spans="1:7" s="3" customFormat="1">
      <c r="A72" s="183"/>
      <c r="B72" s="183"/>
      <c r="C72" s="183"/>
      <c r="D72" s="183"/>
      <c r="E72" s="183"/>
      <c r="F72" s="16" t="s">
        <v>34</v>
      </c>
      <c r="G72" s="306" t="s">
        <v>61</v>
      </c>
    </row>
    <row r="73" spans="1:7" s="3" customFormat="1">
      <c r="A73" s="183"/>
      <c r="B73" s="183"/>
      <c r="C73" s="183"/>
      <c r="D73" s="183"/>
      <c r="E73" s="183"/>
      <c r="F73" s="16" t="s">
        <v>27</v>
      </c>
      <c r="G73" s="36" t="s">
        <v>61</v>
      </c>
    </row>
    <row r="74" spans="1:7" s="3" customFormat="1" ht="80.25" customHeight="1">
      <c r="A74" s="140" t="s">
        <v>697</v>
      </c>
      <c r="B74" s="140" t="s">
        <v>698</v>
      </c>
      <c r="C74" s="140" t="s">
        <v>696</v>
      </c>
      <c r="D74" s="140" t="s">
        <v>56</v>
      </c>
      <c r="E74" s="140" t="s">
        <v>60</v>
      </c>
      <c r="F74" s="16" t="s">
        <v>36</v>
      </c>
      <c r="G74" s="62" t="s">
        <v>61</v>
      </c>
    </row>
    <row r="75" spans="1:7" s="3" customFormat="1">
      <c r="A75" s="183" t="s">
        <v>21</v>
      </c>
      <c r="B75" s="183" t="s">
        <v>22</v>
      </c>
      <c r="C75" s="183" t="s">
        <v>29</v>
      </c>
      <c r="D75" s="183" t="s">
        <v>23</v>
      </c>
      <c r="E75" s="183" t="s">
        <v>24</v>
      </c>
      <c r="F75" s="16" t="s">
        <v>25</v>
      </c>
      <c r="G75" s="36">
        <v>6</v>
      </c>
    </row>
    <row r="76" spans="1:7" s="3" customFormat="1">
      <c r="A76" s="183"/>
      <c r="B76" s="183"/>
      <c r="C76" s="183"/>
      <c r="D76" s="183"/>
      <c r="E76" s="183"/>
      <c r="F76" s="16" t="s">
        <v>33</v>
      </c>
      <c r="G76" s="36">
        <v>6</v>
      </c>
    </row>
    <row r="77" spans="1:7" s="3" customFormat="1">
      <c r="A77" s="183"/>
      <c r="B77" s="183"/>
      <c r="C77" s="183"/>
      <c r="D77" s="183"/>
      <c r="E77" s="183"/>
      <c r="F77" s="16" t="s">
        <v>26</v>
      </c>
      <c r="G77" s="36" t="s">
        <v>61</v>
      </c>
    </row>
    <row r="78" spans="1:7" s="3" customFormat="1">
      <c r="A78" s="183"/>
      <c r="B78" s="183"/>
      <c r="C78" s="183"/>
      <c r="D78" s="183"/>
      <c r="E78" s="183"/>
      <c r="F78" s="16" t="s">
        <v>34</v>
      </c>
      <c r="G78" s="36" t="s">
        <v>61</v>
      </c>
    </row>
    <row r="79" spans="1:7" s="3" customFormat="1">
      <c r="A79" s="183"/>
      <c r="B79" s="183"/>
      <c r="C79" s="183"/>
      <c r="D79" s="183"/>
      <c r="E79" s="183"/>
      <c r="F79" s="16" t="s">
        <v>27</v>
      </c>
      <c r="G79" s="36" t="s">
        <v>61</v>
      </c>
    </row>
    <row r="80" spans="1:7" s="3" customFormat="1" ht="115.5">
      <c r="A80" s="132" t="s">
        <v>699</v>
      </c>
      <c r="B80" s="132" t="s">
        <v>700</v>
      </c>
      <c r="C80" s="132" t="s">
        <v>701</v>
      </c>
      <c r="D80" s="140" t="s">
        <v>702</v>
      </c>
      <c r="E80" s="140" t="s">
        <v>64</v>
      </c>
      <c r="F80" s="16" t="s">
        <v>36</v>
      </c>
      <c r="G80" s="38" t="s">
        <v>61</v>
      </c>
    </row>
    <row r="81" spans="1:7" s="3" customFormat="1">
      <c r="A81" s="183" t="s">
        <v>21</v>
      </c>
      <c r="B81" s="183" t="s">
        <v>22</v>
      </c>
      <c r="C81" s="183" t="s">
        <v>29</v>
      </c>
      <c r="D81" s="183" t="s">
        <v>23</v>
      </c>
      <c r="E81" s="183" t="s">
        <v>24</v>
      </c>
      <c r="F81" s="16" t="s">
        <v>25</v>
      </c>
      <c r="G81" s="36">
        <v>4</v>
      </c>
    </row>
    <row r="82" spans="1:7" s="3" customFormat="1">
      <c r="A82" s="183"/>
      <c r="B82" s="183"/>
      <c r="C82" s="183"/>
      <c r="D82" s="183"/>
      <c r="E82" s="183"/>
      <c r="F82" s="16" t="s">
        <v>33</v>
      </c>
      <c r="G82" s="36">
        <v>4</v>
      </c>
    </row>
    <row r="83" spans="1:7" s="3" customFormat="1">
      <c r="A83" s="183"/>
      <c r="B83" s="183"/>
      <c r="C83" s="183"/>
      <c r="D83" s="183"/>
      <c r="E83" s="183"/>
      <c r="F83" s="16" t="s">
        <v>26</v>
      </c>
      <c r="G83" s="36">
        <v>1</v>
      </c>
    </row>
    <row r="84" spans="1:7" s="3" customFormat="1">
      <c r="A84" s="183"/>
      <c r="B84" s="183"/>
      <c r="C84" s="183"/>
      <c r="D84" s="183"/>
      <c r="E84" s="183"/>
      <c r="F84" s="16" t="s">
        <v>34</v>
      </c>
      <c r="G84" s="306">
        <v>1</v>
      </c>
    </row>
    <row r="85" spans="1:7" s="3" customFormat="1">
      <c r="A85" s="183"/>
      <c r="B85" s="183"/>
      <c r="C85" s="183"/>
      <c r="D85" s="183"/>
      <c r="E85" s="183"/>
      <c r="F85" s="16" t="s">
        <v>27</v>
      </c>
      <c r="G85" s="36">
        <v>1</v>
      </c>
    </row>
    <row r="86" spans="1:7" s="3" customFormat="1" ht="115.5">
      <c r="A86" s="132" t="s">
        <v>703</v>
      </c>
      <c r="B86" s="132" t="s">
        <v>704</v>
      </c>
      <c r="C86" s="132" t="s">
        <v>705</v>
      </c>
      <c r="D86" s="140" t="s">
        <v>706</v>
      </c>
      <c r="E86" s="140" t="s">
        <v>57</v>
      </c>
      <c r="F86" s="16" t="s">
        <v>36</v>
      </c>
      <c r="G86" s="29">
        <f>(G85*100)/G82</f>
        <v>25</v>
      </c>
    </row>
    <row r="87" spans="1:7" s="3" customFormat="1" ht="16.5" customHeight="1">
      <c r="A87" s="171" t="s">
        <v>28</v>
      </c>
      <c r="B87" s="172"/>
      <c r="C87" s="172"/>
      <c r="D87" s="172"/>
      <c r="E87" s="172"/>
      <c r="F87" s="172"/>
      <c r="G87" s="173"/>
    </row>
    <row r="88" spans="1:7" s="3" customFormat="1">
      <c r="A88" s="166" t="str">
        <f>(A32)</f>
        <v>Número de leyes locales en materia de protección de datos personales  promulgadas y armonizadas conforme a la ley general de la materia.</v>
      </c>
      <c r="B88" s="167"/>
      <c r="C88" s="167"/>
      <c r="D88" s="167"/>
      <c r="E88" s="167"/>
      <c r="F88" s="167"/>
      <c r="G88" s="168"/>
    </row>
    <row r="89" spans="1:7" s="3" customFormat="1">
      <c r="A89" s="130" t="s">
        <v>215</v>
      </c>
      <c r="B89" s="177"/>
      <c r="C89" s="178"/>
      <c r="D89" s="178"/>
      <c r="E89" s="178"/>
      <c r="F89" s="178"/>
      <c r="G89" s="179"/>
    </row>
    <row r="90" spans="1:7" s="3" customFormat="1">
      <c r="A90" s="130" t="s">
        <v>214</v>
      </c>
      <c r="B90" s="180" t="s">
        <v>136</v>
      </c>
      <c r="C90" s="181"/>
      <c r="D90" s="181"/>
      <c r="E90" s="181"/>
      <c r="F90" s="181"/>
      <c r="G90" s="182"/>
    </row>
    <row r="91" spans="1:7" s="3" customFormat="1" ht="16.5" customHeight="1">
      <c r="A91" s="166" t="str">
        <f>(A40)</f>
        <v xml:space="preserve">Porcentaje de incidencia de las opiniones técnicas en propuestas de instrumentos normativos. </v>
      </c>
      <c r="B91" s="167"/>
      <c r="C91" s="167"/>
      <c r="D91" s="167"/>
      <c r="E91" s="167"/>
      <c r="F91" s="167"/>
      <c r="G91" s="168"/>
    </row>
    <row r="92" spans="1:7" s="3" customFormat="1">
      <c r="A92" s="130" t="s">
        <v>215</v>
      </c>
      <c r="B92" s="177"/>
      <c r="C92" s="178"/>
      <c r="D92" s="178"/>
      <c r="E92" s="178"/>
      <c r="F92" s="178"/>
      <c r="G92" s="179"/>
    </row>
    <row r="93" spans="1:7" s="3" customFormat="1">
      <c r="A93" s="130" t="s">
        <v>214</v>
      </c>
      <c r="B93" s="180" t="s">
        <v>136</v>
      </c>
      <c r="C93" s="181"/>
      <c r="D93" s="181"/>
      <c r="E93" s="181"/>
      <c r="F93" s="181"/>
      <c r="G93" s="182"/>
    </row>
    <row r="94" spans="1:7" s="3" customFormat="1" ht="16.5" customHeight="1">
      <c r="A94" s="166" t="str">
        <f>A46</f>
        <v>Calificación promedio de la experiencia y satisfacción de los consultantes sobre las orientaciones técnicas emitidas por la Dirección General de Normatividad y Consulta.</v>
      </c>
      <c r="B94" s="167"/>
      <c r="C94" s="167"/>
      <c r="D94" s="167"/>
      <c r="E94" s="167"/>
      <c r="F94" s="167"/>
      <c r="G94" s="168"/>
    </row>
    <row r="95" spans="1:7" s="3" customFormat="1">
      <c r="A95" s="130" t="s">
        <v>215</v>
      </c>
      <c r="B95" s="177"/>
      <c r="C95" s="178"/>
      <c r="D95" s="178"/>
      <c r="E95" s="178"/>
      <c r="F95" s="178"/>
      <c r="G95" s="179"/>
    </row>
    <row r="96" spans="1:7" s="3" customFormat="1">
      <c r="A96" s="130" t="s">
        <v>214</v>
      </c>
      <c r="B96" s="180" t="s">
        <v>136</v>
      </c>
      <c r="C96" s="181"/>
      <c r="D96" s="181"/>
      <c r="E96" s="181"/>
      <c r="F96" s="181"/>
      <c r="G96" s="182"/>
    </row>
    <row r="97" spans="1:7" s="3" customFormat="1">
      <c r="A97" s="166" t="str">
        <f>(A54)</f>
        <v>Índice consultivo y orientación especializada en materia de protección de datos personales.</v>
      </c>
      <c r="B97" s="167"/>
      <c r="C97" s="167"/>
      <c r="D97" s="167"/>
      <c r="E97" s="167"/>
      <c r="F97" s="167"/>
      <c r="G97" s="168"/>
    </row>
    <row r="98" spans="1:7" s="3" customFormat="1">
      <c r="A98" s="130" t="s">
        <v>215</v>
      </c>
      <c r="B98" s="177"/>
      <c r="C98" s="178"/>
      <c r="D98" s="178"/>
      <c r="E98" s="178"/>
      <c r="F98" s="178"/>
      <c r="G98" s="179"/>
    </row>
    <row r="99" spans="1:7" s="3" customFormat="1">
      <c r="A99" s="130" t="s">
        <v>214</v>
      </c>
      <c r="B99" s="180" t="s">
        <v>136</v>
      </c>
      <c r="C99" s="181"/>
      <c r="D99" s="181"/>
      <c r="E99" s="181"/>
      <c r="F99" s="181"/>
      <c r="G99" s="182"/>
    </row>
    <row r="100" spans="1:7" s="3" customFormat="1">
      <c r="A100" s="166" t="str">
        <f>(A60)</f>
        <v>Índice de gestión normativa.</v>
      </c>
      <c r="B100" s="167"/>
      <c r="C100" s="167"/>
      <c r="D100" s="167"/>
      <c r="E100" s="167"/>
      <c r="F100" s="167"/>
      <c r="G100" s="168"/>
    </row>
    <row r="101" spans="1:7" s="3" customFormat="1">
      <c r="A101" s="130" t="s">
        <v>215</v>
      </c>
      <c r="B101" s="177"/>
      <c r="C101" s="178"/>
      <c r="D101" s="178"/>
      <c r="E101" s="178"/>
      <c r="F101" s="178"/>
      <c r="G101" s="179"/>
    </row>
    <row r="102" spans="1:7" s="3" customFormat="1">
      <c r="A102" s="130" t="s">
        <v>214</v>
      </c>
      <c r="B102" s="180" t="s">
        <v>136</v>
      </c>
      <c r="C102" s="181"/>
      <c r="D102" s="181"/>
      <c r="E102" s="181"/>
      <c r="F102" s="181"/>
      <c r="G102" s="182"/>
    </row>
    <row r="103" spans="1:7" s="3" customFormat="1">
      <c r="A103" s="166" t="str">
        <f>(A68)</f>
        <v>Porcentaje de consultas especializadas en materia de protección de datos personales atendidas.</v>
      </c>
      <c r="B103" s="167"/>
      <c r="C103" s="167"/>
      <c r="D103" s="167"/>
      <c r="E103" s="167"/>
      <c r="F103" s="167"/>
      <c r="G103" s="168"/>
    </row>
    <row r="104" spans="1:7" s="3" customFormat="1">
      <c r="A104" s="130" t="s">
        <v>215</v>
      </c>
      <c r="B104" s="313" t="s">
        <v>707</v>
      </c>
      <c r="C104" s="314"/>
      <c r="D104" s="314"/>
      <c r="E104" s="314"/>
      <c r="F104" s="314"/>
      <c r="G104" s="315"/>
    </row>
    <row r="105" spans="1:7" s="3" customFormat="1">
      <c r="A105" s="130" t="s">
        <v>214</v>
      </c>
      <c r="B105" s="180" t="s">
        <v>136</v>
      </c>
      <c r="C105" s="181"/>
      <c r="D105" s="181"/>
      <c r="E105" s="181"/>
      <c r="F105" s="181"/>
      <c r="G105" s="182"/>
    </row>
    <row r="106" spans="1:7" s="3" customFormat="1" ht="16.5" customHeight="1">
      <c r="A106" s="166" t="str">
        <f>(A74)</f>
        <v xml:space="preserve">Porcentaje de opiniones técnicas y/o propuestas de dictámenes de evaluaciones de impacto a la protección de datos personales emitidas. </v>
      </c>
      <c r="B106" s="167"/>
      <c r="C106" s="167"/>
      <c r="D106" s="167"/>
      <c r="E106" s="167"/>
      <c r="F106" s="167"/>
      <c r="G106" s="168"/>
    </row>
    <row r="107" spans="1:7" s="3" customFormat="1">
      <c r="A107" s="130" t="s">
        <v>215</v>
      </c>
      <c r="B107" s="177"/>
      <c r="C107" s="178"/>
      <c r="D107" s="178"/>
      <c r="E107" s="178"/>
      <c r="F107" s="178"/>
      <c r="G107" s="179"/>
    </row>
    <row r="108" spans="1:7" s="3" customFormat="1">
      <c r="A108" s="130" t="s">
        <v>214</v>
      </c>
      <c r="B108" s="180" t="s">
        <v>136</v>
      </c>
      <c r="C108" s="181"/>
      <c r="D108" s="181"/>
      <c r="E108" s="181"/>
      <c r="F108" s="181"/>
      <c r="G108" s="182"/>
    </row>
    <row r="109" spans="1:7" s="3" customFormat="1" ht="16.5" customHeight="1">
      <c r="A109" s="166" t="str">
        <f>(A80)</f>
        <v>Número de propuestas de instrumentos normativos y/o actualización de los mismos desarrollados.</v>
      </c>
      <c r="B109" s="167"/>
      <c r="C109" s="167"/>
      <c r="D109" s="167"/>
      <c r="E109" s="167"/>
      <c r="F109" s="167"/>
      <c r="G109" s="168"/>
    </row>
    <row r="110" spans="1:7" s="3" customFormat="1">
      <c r="A110" s="130" t="s">
        <v>215</v>
      </c>
      <c r="B110" s="177"/>
      <c r="C110" s="178"/>
      <c r="D110" s="178"/>
      <c r="E110" s="178"/>
      <c r="F110" s="178"/>
      <c r="G110" s="179"/>
    </row>
    <row r="111" spans="1:7" s="3" customFormat="1">
      <c r="A111" s="130" t="s">
        <v>214</v>
      </c>
      <c r="B111" s="180" t="s">
        <v>136</v>
      </c>
      <c r="C111" s="181"/>
      <c r="D111" s="181"/>
      <c r="E111" s="181"/>
      <c r="F111" s="181"/>
      <c r="G111" s="182"/>
    </row>
    <row r="112" spans="1:7" s="3" customFormat="1" ht="16.5" customHeight="1">
      <c r="A112" s="166" t="str">
        <f>(A86)</f>
        <v xml:space="preserve">Número de reportes que analizan los instrumentos normativos y/o iniciativas, federales y locales, que involucran el tratamiento de datos personales.  </v>
      </c>
      <c r="B112" s="167"/>
      <c r="C112" s="167"/>
      <c r="D112" s="167"/>
      <c r="E112" s="167"/>
      <c r="F112" s="167"/>
      <c r="G112" s="168"/>
    </row>
    <row r="113" spans="1:7" s="3" customFormat="1">
      <c r="A113" s="130" t="s">
        <v>215</v>
      </c>
      <c r="B113" s="313" t="s">
        <v>708</v>
      </c>
      <c r="C113" s="314"/>
      <c r="D113" s="314"/>
      <c r="E113" s="314"/>
      <c r="F113" s="314"/>
      <c r="G113" s="315"/>
    </row>
    <row r="114" spans="1:7" s="3" customFormat="1">
      <c r="A114" s="130" t="s">
        <v>214</v>
      </c>
      <c r="B114" s="180" t="s">
        <v>136</v>
      </c>
      <c r="C114" s="181"/>
      <c r="D114" s="181"/>
      <c r="E114" s="181"/>
      <c r="F114" s="181"/>
      <c r="G114" s="182"/>
    </row>
    <row r="115" spans="1:7" s="3" customFormat="1">
      <c r="A115" s="164"/>
      <c r="B115" s="164"/>
      <c r="C115" s="164"/>
      <c r="D115" s="164"/>
      <c r="E115" s="164"/>
      <c r="F115" s="164"/>
      <c r="G115" s="164"/>
    </row>
    <row r="116" spans="1:7" s="3" customFormat="1">
      <c r="A116" s="171" t="s">
        <v>35</v>
      </c>
      <c r="B116" s="172"/>
      <c r="C116" s="172"/>
      <c r="D116" s="172"/>
      <c r="E116" s="172"/>
      <c r="F116" s="172"/>
      <c r="G116" s="173"/>
    </row>
    <row r="117" spans="1:7" s="3" customFormat="1">
      <c r="A117" s="166" t="str">
        <f>A32</f>
        <v>Número de leyes locales en materia de protección de datos personales  promulgadas y armonizadas conforme a la ley general de la materia.</v>
      </c>
      <c r="B117" s="167"/>
      <c r="C117" s="167"/>
      <c r="D117" s="167"/>
      <c r="E117" s="167"/>
      <c r="F117" s="167"/>
      <c r="G117" s="168"/>
    </row>
    <row r="118" spans="1:7" s="3" customFormat="1" ht="36" customHeight="1">
      <c r="A118" s="317" t="s">
        <v>30</v>
      </c>
      <c r="B118" s="387" t="s">
        <v>709</v>
      </c>
      <c r="C118" s="387"/>
      <c r="D118" s="387"/>
      <c r="E118" s="387"/>
      <c r="F118" s="387"/>
      <c r="G118" s="387"/>
    </row>
    <row r="119" spans="1:7" s="3" customFormat="1">
      <c r="A119" s="6" t="s">
        <v>31</v>
      </c>
      <c r="B119" s="170" t="s">
        <v>61</v>
      </c>
      <c r="C119" s="170"/>
      <c r="D119" s="170"/>
      <c r="E119" s="170"/>
      <c r="F119" s="170"/>
      <c r="G119" s="170"/>
    </row>
    <row r="120" spans="1:7" s="3" customFormat="1">
      <c r="A120" s="6" t="s">
        <v>32</v>
      </c>
      <c r="B120" s="165" t="s">
        <v>61</v>
      </c>
      <c r="C120" s="165"/>
      <c r="D120" s="165"/>
      <c r="E120" s="165"/>
      <c r="F120" s="165"/>
      <c r="G120" s="165"/>
    </row>
    <row r="121" spans="1:7" s="3" customFormat="1">
      <c r="A121" s="166" t="str">
        <f>A40</f>
        <v xml:space="preserve">Porcentaje de incidencia de las opiniones técnicas en propuestas de instrumentos normativos. </v>
      </c>
      <c r="B121" s="167"/>
      <c r="C121" s="167"/>
      <c r="D121" s="167"/>
      <c r="E121" s="167"/>
      <c r="F121" s="167"/>
      <c r="G121" s="168"/>
    </row>
    <row r="122" spans="1:7" s="3" customFormat="1" ht="52.5" customHeight="1">
      <c r="A122" s="317" t="s">
        <v>30</v>
      </c>
      <c r="B122" s="387" t="s">
        <v>710</v>
      </c>
      <c r="C122" s="387"/>
      <c r="D122" s="387"/>
      <c r="E122" s="387"/>
      <c r="F122" s="387"/>
      <c r="G122" s="387"/>
    </row>
    <row r="123" spans="1:7" s="3" customFormat="1">
      <c r="A123" s="6" t="s">
        <v>31</v>
      </c>
      <c r="B123" s="170" t="s">
        <v>61</v>
      </c>
      <c r="C123" s="170"/>
      <c r="D123" s="170"/>
      <c r="E123" s="170"/>
      <c r="F123" s="170"/>
      <c r="G123" s="170"/>
    </row>
    <row r="124" spans="1:7" s="3" customFormat="1">
      <c r="A124" s="6" t="s">
        <v>32</v>
      </c>
      <c r="B124" s="165" t="s">
        <v>61</v>
      </c>
      <c r="C124" s="165"/>
      <c r="D124" s="165"/>
      <c r="E124" s="165"/>
      <c r="F124" s="165"/>
      <c r="G124" s="165"/>
    </row>
    <row r="125" spans="1:7" s="3" customFormat="1">
      <c r="A125" s="166" t="str">
        <f>A46</f>
        <v>Calificación promedio de la experiencia y satisfacción de los consultantes sobre las orientaciones técnicas emitidas por la Dirección General de Normatividad y Consulta.</v>
      </c>
      <c r="B125" s="167"/>
      <c r="C125" s="167"/>
      <c r="D125" s="167"/>
      <c r="E125" s="167"/>
      <c r="F125" s="167"/>
      <c r="G125" s="168"/>
    </row>
    <row r="126" spans="1:7" s="3" customFormat="1">
      <c r="A126" s="6" t="s">
        <v>30</v>
      </c>
      <c r="B126" s="170"/>
      <c r="C126" s="170"/>
      <c r="D126" s="170"/>
      <c r="E126" s="170"/>
      <c r="F126" s="170"/>
      <c r="G126" s="170"/>
    </row>
    <row r="127" spans="1:7" s="3" customFormat="1">
      <c r="A127" s="6" t="s">
        <v>31</v>
      </c>
      <c r="B127" s="170"/>
      <c r="C127" s="170"/>
      <c r="D127" s="170"/>
      <c r="E127" s="170"/>
      <c r="F127" s="170"/>
      <c r="G127" s="170"/>
    </row>
    <row r="128" spans="1:7" s="3" customFormat="1">
      <c r="A128" s="6" t="s">
        <v>32</v>
      </c>
      <c r="B128" s="165"/>
      <c r="C128" s="165"/>
      <c r="D128" s="165"/>
      <c r="E128" s="165"/>
      <c r="F128" s="165"/>
      <c r="G128" s="165"/>
    </row>
    <row r="129" spans="1:7" s="3" customFormat="1">
      <c r="A129" s="166" t="str">
        <f>A54</f>
        <v>Índice consultivo y orientación especializada en materia de protección de datos personales.</v>
      </c>
      <c r="B129" s="167"/>
      <c r="C129" s="167"/>
      <c r="D129" s="167"/>
      <c r="E129" s="167"/>
      <c r="F129" s="167"/>
      <c r="G129" s="168"/>
    </row>
    <row r="130" spans="1:7" s="3" customFormat="1">
      <c r="A130" s="6" t="s">
        <v>30</v>
      </c>
      <c r="B130" s="170"/>
      <c r="C130" s="170"/>
      <c r="D130" s="170"/>
      <c r="E130" s="170"/>
      <c r="F130" s="170"/>
      <c r="G130" s="170"/>
    </row>
    <row r="131" spans="1:7" s="3" customFormat="1">
      <c r="A131" s="6" t="s">
        <v>31</v>
      </c>
      <c r="B131" s="170"/>
      <c r="C131" s="170"/>
      <c r="D131" s="170"/>
      <c r="E131" s="170"/>
      <c r="F131" s="170"/>
      <c r="G131" s="170"/>
    </row>
    <row r="132" spans="1:7" s="3" customFormat="1">
      <c r="A132" s="6" t="s">
        <v>32</v>
      </c>
      <c r="B132" s="165"/>
      <c r="C132" s="165"/>
      <c r="D132" s="165"/>
      <c r="E132" s="165"/>
      <c r="F132" s="165"/>
      <c r="G132" s="165"/>
    </row>
    <row r="133" spans="1:7" s="3" customFormat="1">
      <c r="A133" s="166" t="str">
        <f>A60</f>
        <v>Índice de gestión normativa.</v>
      </c>
      <c r="B133" s="167"/>
      <c r="C133" s="167"/>
      <c r="D133" s="167"/>
      <c r="E133" s="167"/>
      <c r="F133" s="167"/>
      <c r="G133" s="168"/>
    </row>
    <row r="134" spans="1:7" s="3" customFormat="1">
      <c r="A134" s="6" t="s">
        <v>30</v>
      </c>
      <c r="B134" s="170"/>
      <c r="C134" s="170"/>
      <c r="D134" s="170"/>
      <c r="E134" s="170"/>
      <c r="F134" s="170"/>
      <c r="G134" s="170"/>
    </row>
    <row r="135" spans="1:7" s="3" customFormat="1">
      <c r="A135" s="6" t="s">
        <v>31</v>
      </c>
      <c r="B135" s="170"/>
      <c r="C135" s="170"/>
      <c r="D135" s="170"/>
      <c r="E135" s="170"/>
      <c r="F135" s="170"/>
      <c r="G135" s="170"/>
    </row>
    <row r="136" spans="1:7" s="3" customFormat="1">
      <c r="A136" s="6" t="s">
        <v>32</v>
      </c>
      <c r="B136" s="165"/>
      <c r="C136" s="165"/>
      <c r="D136" s="165"/>
      <c r="E136" s="165"/>
      <c r="F136" s="165"/>
      <c r="G136" s="165"/>
    </row>
    <row r="137" spans="1:7" s="3" customFormat="1">
      <c r="A137" s="166" t="str">
        <f>A68</f>
        <v>Porcentaje de consultas especializadas en materia de protección de datos personales atendidas.</v>
      </c>
      <c r="B137" s="167"/>
      <c r="C137" s="167"/>
      <c r="D137" s="167"/>
      <c r="E137" s="167"/>
      <c r="F137" s="167"/>
      <c r="G137" s="168"/>
    </row>
    <row r="138" spans="1:7" s="3" customFormat="1">
      <c r="A138" s="6" t="s">
        <v>30</v>
      </c>
      <c r="B138" s="170"/>
      <c r="C138" s="170"/>
      <c r="D138" s="170"/>
      <c r="E138" s="170"/>
      <c r="F138" s="170"/>
      <c r="G138" s="170"/>
    </row>
    <row r="139" spans="1:7" s="3" customFormat="1">
      <c r="A139" s="6" t="s">
        <v>31</v>
      </c>
      <c r="B139" s="170"/>
      <c r="C139" s="170"/>
      <c r="D139" s="170"/>
      <c r="E139" s="170"/>
      <c r="F139" s="170"/>
      <c r="G139" s="170"/>
    </row>
    <row r="140" spans="1:7" s="3" customFormat="1">
      <c r="A140" s="6" t="s">
        <v>32</v>
      </c>
      <c r="B140" s="165"/>
      <c r="C140" s="165"/>
      <c r="D140" s="165"/>
      <c r="E140" s="165"/>
      <c r="F140" s="165"/>
      <c r="G140" s="165"/>
    </row>
    <row r="141" spans="1:7" s="3" customFormat="1">
      <c r="A141" s="166" t="str">
        <f>A74</f>
        <v xml:space="preserve">Porcentaje de opiniones técnicas y/o propuestas de dictámenes de evaluaciones de impacto a la protección de datos personales emitidas. </v>
      </c>
      <c r="B141" s="167"/>
      <c r="C141" s="167"/>
      <c r="D141" s="167"/>
      <c r="E141" s="167"/>
      <c r="F141" s="167"/>
      <c r="G141" s="168"/>
    </row>
    <row r="142" spans="1:7" s="3" customFormat="1" ht="52.5" customHeight="1">
      <c r="A142" s="317" t="s">
        <v>30</v>
      </c>
      <c r="B142" s="387" t="s">
        <v>711</v>
      </c>
      <c r="C142" s="387"/>
      <c r="D142" s="387"/>
      <c r="E142" s="387"/>
      <c r="F142" s="387"/>
      <c r="G142" s="387"/>
    </row>
    <row r="143" spans="1:7" s="3" customFormat="1">
      <c r="A143" s="6" t="s">
        <v>31</v>
      </c>
      <c r="B143" s="170" t="s">
        <v>61</v>
      </c>
      <c r="C143" s="170"/>
      <c r="D143" s="170"/>
      <c r="E143" s="170"/>
      <c r="F143" s="170"/>
      <c r="G143" s="170"/>
    </row>
    <row r="144" spans="1:7" s="3" customFormat="1">
      <c r="A144" s="6" t="s">
        <v>32</v>
      </c>
      <c r="B144" s="165" t="s">
        <v>61</v>
      </c>
      <c r="C144" s="165"/>
      <c r="D144" s="165"/>
      <c r="E144" s="165"/>
      <c r="F144" s="165"/>
      <c r="G144" s="165"/>
    </row>
    <row r="145" spans="1:7" s="3" customFormat="1">
      <c r="A145" s="166" t="str">
        <f>A80</f>
        <v>Número de propuestas de instrumentos normativos y/o actualización de los mismos desarrollados.</v>
      </c>
      <c r="B145" s="167"/>
      <c r="C145" s="167"/>
      <c r="D145" s="167"/>
      <c r="E145" s="167"/>
      <c r="F145" s="167"/>
      <c r="G145" s="168"/>
    </row>
    <row r="146" spans="1:7" s="3" customFormat="1">
      <c r="A146" s="6" t="s">
        <v>30</v>
      </c>
      <c r="B146" s="170"/>
      <c r="C146" s="170"/>
      <c r="D146" s="170"/>
      <c r="E146" s="170"/>
      <c r="F146" s="170"/>
      <c r="G146" s="170"/>
    </row>
    <row r="147" spans="1:7" s="3" customFormat="1">
      <c r="A147" s="6" t="s">
        <v>31</v>
      </c>
      <c r="B147" s="170"/>
      <c r="C147" s="170"/>
      <c r="D147" s="170"/>
      <c r="E147" s="170"/>
      <c r="F147" s="170"/>
      <c r="G147" s="170"/>
    </row>
    <row r="148" spans="1:7" s="3" customFormat="1">
      <c r="A148" s="6" t="s">
        <v>32</v>
      </c>
      <c r="B148" s="165"/>
      <c r="C148" s="165"/>
      <c r="D148" s="165"/>
      <c r="E148" s="165"/>
      <c r="F148" s="165"/>
      <c r="G148" s="165"/>
    </row>
    <row r="149" spans="1:7" s="3" customFormat="1">
      <c r="A149" s="166" t="str">
        <f>A86</f>
        <v xml:space="preserve">Número de reportes que analizan los instrumentos normativos y/o iniciativas, federales y locales, que involucran el tratamiento de datos personales.  </v>
      </c>
      <c r="B149" s="167"/>
      <c r="C149" s="167"/>
      <c r="D149" s="167"/>
      <c r="E149" s="167"/>
      <c r="F149" s="167"/>
      <c r="G149" s="168"/>
    </row>
    <row r="150" spans="1:7" s="3" customFormat="1">
      <c r="A150" s="6" t="s">
        <v>30</v>
      </c>
      <c r="B150" s="170"/>
      <c r="C150" s="170"/>
      <c r="D150" s="170"/>
      <c r="E150" s="170"/>
      <c r="F150" s="170"/>
      <c r="G150" s="170"/>
    </row>
    <row r="151" spans="1:7" s="3" customFormat="1">
      <c r="A151" s="6" t="s">
        <v>31</v>
      </c>
      <c r="B151" s="170"/>
      <c r="C151" s="170"/>
      <c r="D151" s="170"/>
      <c r="E151" s="170"/>
      <c r="F151" s="170"/>
      <c r="G151" s="170"/>
    </row>
    <row r="152" spans="1:7" s="3" customFormat="1">
      <c r="A152" s="6" t="s">
        <v>32</v>
      </c>
      <c r="B152" s="165"/>
      <c r="C152" s="165"/>
      <c r="D152" s="165"/>
      <c r="E152" s="165"/>
      <c r="F152" s="165"/>
      <c r="G152" s="165"/>
    </row>
    <row r="153" spans="1:7" s="3" customFormat="1">
      <c r="A153" s="164"/>
      <c r="B153" s="164"/>
      <c r="C153" s="164"/>
      <c r="D153" s="164"/>
      <c r="E153" s="164"/>
      <c r="F153" s="164"/>
      <c r="G153" s="164"/>
    </row>
  </sheetData>
  <mergeCells count="160">
    <mergeCell ref="B148:G148"/>
    <mergeCell ref="A149:G149"/>
    <mergeCell ref="B150:G150"/>
    <mergeCell ref="B151:G151"/>
    <mergeCell ref="B152:G152"/>
    <mergeCell ref="A153:G153"/>
    <mergeCell ref="B142:G142"/>
    <mergeCell ref="B143:G143"/>
    <mergeCell ref="B144:G144"/>
    <mergeCell ref="A145:G145"/>
    <mergeCell ref="B146:G146"/>
    <mergeCell ref="B147:G147"/>
    <mergeCell ref="B136:G136"/>
    <mergeCell ref="A137:G137"/>
    <mergeCell ref="B138:G138"/>
    <mergeCell ref="B139:G139"/>
    <mergeCell ref="B140:G140"/>
    <mergeCell ref="A141:G141"/>
    <mergeCell ref="B130:G130"/>
    <mergeCell ref="B131:G131"/>
    <mergeCell ref="B132:G132"/>
    <mergeCell ref="A133:G133"/>
    <mergeCell ref="B134:G134"/>
    <mergeCell ref="B135:G135"/>
    <mergeCell ref="B124:G124"/>
    <mergeCell ref="A125:G125"/>
    <mergeCell ref="B126:G126"/>
    <mergeCell ref="B127:G127"/>
    <mergeCell ref="B128:G128"/>
    <mergeCell ref="A129:G129"/>
    <mergeCell ref="B118:G118"/>
    <mergeCell ref="B119:G119"/>
    <mergeCell ref="B120:G120"/>
    <mergeCell ref="A121:G121"/>
    <mergeCell ref="B122:G122"/>
    <mergeCell ref="B123:G123"/>
    <mergeCell ref="A112:G112"/>
    <mergeCell ref="B113:G113"/>
    <mergeCell ref="B114:G114"/>
    <mergeCell ref="A115:G115"/>
    <mergeCell ref="A116:G116"/>
    <mergeCell ref="A117:G117"/>
    <mergeCell ref="A106:G106"/>
    <mergeCell ref="B107:G107"/>
    <mergeCell ref="B108:G108"/>
    <mergeCell ref="A109:G109"/>
    <mergeCell ref="B110:G110"/>
    <mergeCell ref="B111:G111"/>
    <mergeCell ref="A100:G100"/>
    <mergeCell ref="B101:G101"/>
    <mergeCell ref="B102:G102"/>
    <mergeCell ref="A103:G103"/>
    <mergeCell ref="B104:G104"/>
    <mergeCell ref="B105:G105"/>
    <mergeCell ref="A94:G94"/>
    <mergeCell ref="B95:G95"/>
    <mergeCell ref="B96:G96"/>
    <mergeCell ref="A97:G97"/>
    <mergeCell ref="B98:G98"/>
    <mergeCell ref="B99:G99"/>
    <mergeCell ref="A88:G88"/>
    <mergeCell ref="B89:G89"/>
    <mergeCell ref="B90:G90"/>
    <mergeCell ref="A91:G91"/>
    <mergeCell ref="B92:G92"/>
    <mergeCell ref="B93:G93"/>
    <mergeCell ref="A81:A85"/>
    <mergeCell ref="B81:B85"/>
    <mergeCell ref="C81:C85"/>
    <mergeCell ref="D81:D85"/>
    <mergeCell ref="E81:E85"/>
    <mergeCell ref="A87:G87"/>
    <mergeCell ref="A69:A73"/>
    <mergeCell ref="B69:B73"/>
    <mergeCell ref="C69:C73"/>
    <mergeCell ref="D69:D73"/>
    <mergeCell ref="E69:E73"/>
    <mergeCell ref="A75:A79"/>
    <mergeCell ref="B75:B79"/>
    <mergeCell ref="C75:C79"/>
    <mergeCell ref="D75:D79"/>
    <mergeCell ref="E75:E79"/>
    <mergeCell ref="A62:E62"/>
    <mergeCell ref="F62:G62"/>
    <mergeCell ref="A63:A67"/>
    <mergeCell ref="B63:B67"/>
    <mergeCell ref="C63:C67"/>
    <mergeCell ref="D63:D67"/>
    <mergeCell ref="E63:E67"/>
    <mergeCell ref="A55:A59"/>
    <mergeCell ref="B55:B59"/>
    <mergeCell ref="C55:C59"/>
    <mergeCell ref="D55:D59"/>
    <mergeCell ref="E55:E59"/>
    <mergeCell ref="A61:G61"/>
    <mergeCell ref="A48:E48"/>
    <mergeCell ref="F48:G48"/>
    <mergeCell ref="A49:A53"/>
    <mergeCell ref="B49:B53"/>
    <mergeCell ref="C49:C53"/>
    <mergeCell ref="D49:D53"/>
    <mergeCell ref="E49:E53"/>
    <mergeCell ref="A41:A45"/>
    <mergeCell ref="B41:B45"/>
    <mergeCell ref="C41:C45"/>
    <mergeCell ref="D41:D45"/>
    <mergeCell ref="E41:E45"/>
    <mergeCell ref="A47:G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rintOptions horizontalCentered="1"/>
  <pageMargins left="0.55118110236220474" right="0.55118110236220474" top="0.78740157480314965" bottom="0.78740157480314965" header="0.51181102362204722" footer="0.51181102362204722"/>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8</vt:i4>
      </vt:variant>
    </vt:vector>
  </HeadingPairs>
  <TitlesOfParts>
    <vt:vector size="43" baseType="lpstr">
      <vt:lpstr>Caratula INAI</vt:lpstr>
      <vt:lpstr>E001</vt:lpstr>
      <vt:lpstr>DGE</vt:lpstr>
      <vt:lpstr>DGEALSUPFM</vt:lpstr>
      <vt:lpstr>DGEPPOED</vt:lpstr>
      <vt:lpstr>DGEOAEPEFFF</vt:lpstr>
      <vt:lpstr>DGEPLJ</vt:lpstr>
      <vt:lpstr>DGESOAPCTA</vt:lpstr>
      <vt:lpstr>DGNC</vt:lpstr>
      <vt:lpstr>DGIV</vt:lpstr>
      <vt:lpstr>DGPDS</vt:lpstr>
      <vt:lpstr>DGAP</vt:lpstr>
      <vt:lpstr>DGCR</vt:lpstr>
      <vt:lpstr>E002</vt:lpstr>
      <vt:lpstr>DGCSD</vt:lpstr>
      <vt:lpstr>DGGAT</vt:lpstr>
      <vt:lpstr>DGAI</vt:lpstr>
      <vt:lpstr>DGGIE</vt:lpstr>
      <vt:lpstr>DGC</vt:lpstr>
      <vt:lpstr>DGPVS</vt:lpstr>
      <vt:lpstr>DGPAR</vt:lpstr>
      <vt:lpstr>E003</vt:lpstr>
      <vt:lpstr>DGPA</vt:lpstr>
      <vt:lpstr>DGTI</vt:lpstr>
      <vt:lpstr>DGVCCEF</vt:lpstr>
      <vt:lpstr>DGTSN</vt:lpstr>
      <vt:lpstr>E004</vt:lpstr>
      <vt:lpstr>DGAJ</vt:lpstr>
      <vt:lpstr>DGPDI</vt:lpstr>
      <vt:lpstr>M001</vt:lpstr>
      <vt:lpstr>DGA</vt:lpstr>
      <vt:lpstr>O001</vt:lpstr>
      <vt:lpstr>Contraloría</vt:lpstr>
      <vt:lpstr>K025</vt:lpstr>
      <vt:lpstr>FID</vt:lpstr>
      <vt:lpstr>'Caratula INAI'!Área_de_impresión</vt:lpstr>
      <vt:lpstr>'E001'!Área_de_impresión</vt:lpstr>
      <vt:lpstr>'E002'!Área_de_impresión</vt:lpstr>
      <vt:lpstr>'E003'!Área_de_impresión</vt:lpstr>
      <vt:lpstr>'E004'!Área_de_impresión</vt:lpstr>
      <vt:lpstr>'K025'!Área_de_impresión</vt:lpstr>
      <vt:lpstr>'M001'!Área_de_impresión</vt:lpstr>
      <vt:lpstr>'O001'!Área_de_impresión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Diego Velazquez Lopez</dc:creator>
  <cp:lastModifiedBy>María Laura Mactzil Zenteno Bonolla</cp:lastModifiedBy>
  <cp:lastPrinted>2016-04-20T01:22:57Z</cp:lastPrinted>
  <dcterms:created xsi:type="dcterms:W3CDTF">2015-10-23T17:42:45Z</dcterms:created>
  <dcterms:modified xsi:type="dcterms:W3CDTF">2017-04-25T21:29:23Z</dcterms:modified>
</cp:coreProperties>
</file>